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8" i="12"/>
  <c r="AT102" i="28" l="1"/>
  <c r="AT101"/>
  <c r="AT102" i="24"/>
  <c r="AT101"/>
  <c r="AT99" i="28"/>
  <c r="AT99" i="24"/>
  <c r="AZ94" i="31"/>
  <c r="AZ82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Y6"/>
  <c r="Z6"/>
  <c r="AA6"/>
  <c r="Y7"/>
  <c r="Z7"/>
  <c r="AB7"/>
  <c r="Y8"/>
  <c r="Z8"/>
  <c r="AA8"/>
  <c r="AB8"/>
  <c r="Y9"/>
  <c r="Z9"/>
  <c r="Y10"/>
  <c r="Z10"/>
  <c r="AA10"/>
  <c r="Y11"/>
  <c r="Z11"/>
  <c r="AB11"/>
  <c r="Y12"/>
  <c r="Z12"/>
  <c r="AA12"/>
  <c r="AB12"/>
  <c r="Y13"/>
  <c r="Z13"/>
  <c r="Y14"/>
  <c r="Z14"/>
  <c r="AA14"/>
  <c r="Y15"/>
  <c r="Z15"/>
  <c r="AB15"/>
  <c r="Y16"/>
  <c r="Z16"/>
  <c r="AA16"/>
  <c r="AB16"/>
  <c r="Y17"/>
  <c r="Z17"/>
  <c r="Y18"/>
  <c r="Z18"/>
  <c r="AA18"/>
  <c r="Y19"/>
  <c r="Z19"/>
  <c r="AB19"/>
  <c r="Y20"/>
  <c r="Z20"/>
  <c r="AA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AB27"/>
  <c r="Y28"/>
  <c r="Z28"/>
  <c r="AA28"/>
  <c r="AB28"/>
  <c r="Y29"/>
  <c r="Z29"/>
  <c r="Y30"/>
  <c r="Z30"/>
  <c r="AA30"/>
  <c r="Y31"/>
  <c r="Z31"/>
  <c r="AB31"/>
  <c r="Y32"/>
  <c r="Z32"/>
  <c r="AA32"/>
  <c r="AB32"/>
  <c r="Y33"/>
  <c r="Z33"/>
  <c r="Y34"/>
  <c r="Z34"/>
  <c r="AA34"/>
  <c r="Y35"/>
  <c r="Z35"/>
  <c r="AB35"/>
  <c r="Y36"/>
  <c r="Z36"/>
  <c r="AA36"/>
  <c r="AB36"/>
  <c r="Y37"/>
  <c r="Z37"/>
  <c r="Y38"/>
  <c r="Z38"/>
  <c r="AA38"/>
  <c r="Y39"/>
  <c r="Z39"/>
  <c r="AB39"/>
  <c r="Y40"/>
  <c r="Z40"/>
  <c r="AA40"/>
  <c r="AB40"/>
  <c r="Y41"/>
  <c r="Z41"/>
  <c r="Y42"/>
  <c r="Z42"/>
  <c r="AA42"/>
  <c r="Y43"/>
  <c r="Z43"/>
  <c r="AB43"/>
  <c r="Y44"/>
  <c r="Z44"/>
  <c r="AA44"/>
  <c r="AB44"/>
  <c r="Y45"/>
  <c r="Z45"/>
  <c r="Y46"/>
  <c r="Z46"/>
  <c r="AA46"/>
  <c r="Y47"/>
  <c r="Z47"/>
  <c r="AB47"/>
  <c r="Y48"/>
  <c r="Z48"/>
  <c r="AA48"/>
  <c r="AB48"/>
  <c r="Y49"/>
  <c r="Z49"/>
  <c r="Y50"/>
  <c r="Z50"/>
  <c r="AA50"/>
  <c r="Y51"/>
  <c r="Z51"/>
  <c r="AB51"/>
  <c r="Y52"/>
  <c r="Z52"/>
  <c r="AA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AB59"/>
  <c r="Y60"/>
  <c r="Z60"/>
  <c r="AA60"/>
  <c r="AB60"/>
  <c r="Y61"/>
  <c r="Z61"/>
  <c r="Y62"/>
  <c r="Z62"/>
  <c r="AA62"/>
  <c r="Y63"/>
  <c r="Z63"/>
  <c r="AB63"/>
  <c r="Y64"/>
  <c r="Z64"/>
  <c r="AA64"/>
  <c r="AB64"/>
  <c r="Y65"/>
  <c r="Z65"/>
  <c r="Y66"/>
  <c r="Z66"/>
  <c r="AA66"/>
  <c r="Y67"/>
  <c r="Z67"/>
  <c r="AB67"/>
  <c r="Y68"/>
  <c r="Z68"/>
  <c r="AA68"/>
  <c r="AB68"/>
  <c r="Y69"/>
  <c r="Z69"/>
  <c r="Y70"/>
  <c r="Z70"/>
  <c r="AA70"/>
  <c r="Y71"/>
  <c r="Z71"/>
  <c r="AB71"/>
  <c r="Y72"/>
  <c r="Z72"/>
  <c r="AA72"/>
  <c r="AB72"/>
  <c r="Y73"/>
  <c r="Z73"/>
  <c r="Y74"/>
  <c r="Z74"/>
  <c r="AA74"/>
  <c r="Y75"/>
  <c r="Z75"/>
  <c r="AB75"/>
  <c r="Y76"/>
  <c r="Z76"/>
  <c r="AA76"/>
  <c r="AB76"/>
  <c r="Y77"/>
  <c r="Z77"/>
  <c r="Y78"/>
  <c r="Z78"/>
  <c r="AA78"/>
  <c r="Y79"/>
  <c r="Z79"/>
  <c r="AB79"/>
  <c r="Y80"/>
  <c r="Z80"/>
  <c r="AA80"/>
  <c r="AB80"/>
  <c r="Y81"/>
  <c r="Z81"/>
  <c r="Y82"/>
  <c r="Z82"/>
  <c r="AA82"/>
  <c r="Y83"/>
  <c r="Z83"/>
  <c r="AB83"/>
  <c r="Y84"/>
  <c r="Z84"/>
  <c r="AA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AB91"/>
  <c r="Y92"/>
  <c r="Z92"/>
  <c r="AA92"/>
  <c r="AB92"/>
  <c r="Y93"/>
  <c r="Z93"/>
  <c r="Y94"/>
  <c r="Z94"/>
  <c r="AA94"/>
  <c r="Y95"/>
  <c r="Z95"/>
  <c r="AB95"/>
  <c r="Y96"/>
  <c r="Z96"/>
  <c r="AA96"/>
  <c r="AB96"/>
  <c r="Y97"/>
  <c r="Z97"/>
  <c r="Y98"/>
  <c r="Z98"/>
  <c r="AA98"/>
  <c r="AA3"/>
  <c r="Z3"/>
  <c r="Y3"/>
  <c r="AL99" i="24" l="1"/>
  <c r="AA97" i="61"/>
  <c r="AA95"/>
  <c r="AA93"/>
  <c r="AA91"/>
  <c r="AA89"/>
  <c r="AA87"/>
  <c r="AA85"/>
  <c r="AA83"/>
  <c r="AA81"/>
  <c r="AA79"/>
  <c r="AA77"/>
  <c r="AA75"/>
  <c r="AA73"/>
  <c r="AA71"/>
  <c r="AA69"/>
  <c r="AA67"/>
  <c r="AA65"/>
  <c r="AA63"/>
  <c r="AA61"/>
  <c r="AA59"/>
  <c r="AA57"/>
  <c r="AA55"/>
  <c r="AA53"/>
  <c r="AA51"/>
  <c r="AA49"/>
  <c r="AA47"/>
  <c r="AA45"/>
  <c r="AA43"/>
  <c r="AA41"/>
  <c r="AA39"/>
  <c r="AA37"/>
  <c r="AA35"/>
  <c r="AA33"/>
  <c r="AA31"/>
  <c r="AA29"/>
  <c r="AA27"/>
  <c r="AA25"/>
  <c r="AA23"/>
  <c r="AA21"/>
  <c r="AA19"/>
  <c r="AA17"/>
  <c r="AA15"/>
  <c r="AA13"/>
  <c r="AA11"/>
  <c r="AA9"/>
  <c r="AA7"/>
  <c r="AA5"/>
  <c r="AB97" i="63"/>
  <c r="AB89"/>
  <c r="AB89" i="61"/>
  <c r="AB85" i="63"/>
  <c r="AB81"/>
  <c r="AB81" i="61"/>
  <c r="AB77" i="63"/>
  <c r="AB73"/>
  <c r="AB73" i="61"/>
  <c r="AB69" i="63"/>
  <c r="AB69" i="61"/>
  <c r="AO99" i="24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3" i="63"/>
  <c r="AB50"/>
  <c r="AB93" i="61"/>
  <c r="AB77"/>
  <c r="AB98"/>
  <c r="AB70"/>
  <c r="AB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N66" s="1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99" s="1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L5" i="66" s="1"/>
  <c r="O5" s="1"/>
  <c r="D5" i="58" s="1"/>
  <c r="C6" i="39"/>
  <c r="C7"/>
  <c r="C8"/>
  <c r="C9"/>
  <c r="L9" i="66" s="1"/>
  <c r="O9" s="1"/>
  <c r="D9" i="58" s="1"/>
  <c r="C10" i="39"/>
  <c r="C11"/>
  <c r="C12"/>
  <c r="C13"/>
  <c r="L13" i="66" s="1"/>
  <c r="O13" s="1"/>
  <c r="D13" i="58" s="1"/>
  <c r="C14" i="39"/>
  <c r="C15"/>
  <c r="C16"/>
  <c r="C17"/>
  <c r="L17" i="66" s="1"/>
  <c r="O17" s="1"/>
  <c r="D17" i="58" s="1"/>
  <c r="C18" i="39"/>
  <c r="C19"/>
  <c r="C20"/>
  <c r="C21"/>
  <c r="L21" i="66" s="1"/>
  <c r="O21" s="1"/>
  <c r="D21" i="58" s="1"/>
  <c r="C22" i="39"/>
  <c r="C23"/>
  <c r="C24"/>
  <c r="C25"/>
  <c r="L25" i="66" s="1"/>
  <c r="O25" s="1"/>
  <c r="D25" i="58" s="1"/>
  <c r="C26" i="39"/>
  <c r="C27"/>
  <c r="C28"/>
  <c r="C29"/>
  <c r="L29" i="66" s="1"/>
  <c r="O29" s="1"/>
  <c r="D29" i="58" s="1"/>
  <c r="C30" i="39"/>
  <c r="C31"/>
  <c r="C32"/>
  <c r="C33"/>
  <c r="L33" i="66" s="1"/>
  <c r="O33" s="1"/>
  <c r="D33" i="58" s="1"/>
  <c r="C34" i="39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K33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K29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K25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K21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K17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K13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K9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F91"/>
  <c r="U90"/>
  <c r="N90"/>
  <c r="F90"/>
  <c r="U89"/>
  <c r="N89"/>
  <c r="U88"/>
  <c r="N88"/>
  <c r="F88"/>
  <c r="U87"/>
  <c r="U86"/>
  <c r="N86"/>
  <c r="F86"/>
  <c r="U85"/>
  <c r="N85"/>
  <c r="F85"/>
  <c r="U84"/>
  <c r="N84"/>
  <c r="F84"/>
  <c r="U83"/>
  <c r="U82"/>
  <c r="N82"/>
  <c r="F82"/>
  <c r="U81"/>
  <c r="N81"/>
  <c r="F81"/>
  <c r="U80"/>
  <c r="N80"/>
  <c r="F80"/>
  <c r="U79"/>
  <c r="F79"/>
  <c r="U78"/>
  <c r="F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F69"/>
  <c r="U68"/>
  <c r="N68"/>
  <c r="F68"/>
  <c r="U67"/>
  <c r="F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F54"/>
  <c r="U53"/>
  <c r="N53"/>
  <c r="F53"/>
  <c r="U52"/>
  <c r="N52"/>
  <c r="F52"/>
  <c r="U51"/>
  <c r="F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F41"/>
  <c r="U40"/>
  <c r="N40"/>
  <c r="F40"/>
  <c r="U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F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N82"/>
  <c r="F82"/>
  <c r="U81"/>
  <c r="F81"/>
  <c r="U80"/>
  <c r="F80"/>
  <c r="U79"/>
  <c r="F79"/>
  <c r="U78"/>
  <c r="F78"/>
  <c r="U77"/>
  <c r="F77"/>
  <c r="U76"/>
  <c r="N76"/>
  <c r="F76"/>
  <c r="U75"/>
  <c r="U74"/>
  <c r="F74"/>
  <c r="U73"/>
  <c r="U72"/>
  <c r="N72"/>
  <c r="F72"/>
  <c r="U71"/>
  <c r="U70"/>
  <c r="F70"/>
  <c r="U69"/>
  <c r="U68"/>
  <c r="N68"/>
  <c r="F68"/>
  <c r="U67"/>
  <c r="F67"/>
  <c r="U66"/>
  <c r="F66"/>
  <c r="U65"/>
  <c r="F65"/>
  <c r="U64"/>
  <c r="N64"/>
  <c r="F64"/>
  <c r="U63"/>
  <c r="F63"/>
  <c r="U62"/>
  <c r="F62"/>
  <c r="U61"/>
  <c r="F61"/>
  <c r="U60"/>
  <c r="N60"/>
  <c r="F60"/>
  <c r="U59"/>
  <c r="U58"/>
  <c r="F58"/>
  <c r="U57"/>
  <c r="U56"/>
  <c r="N56"/>
  <c r="F56"/>
  <c r="U55"/>
  <c r="U54"/>
  <c r="F54"/>
  <c r="U53"/>
  <c r="U52"/>
  <c r="N52"/>
  <c r="F52"/>
  <c r="U51"/>
  <c r="F51"/>
  <c r="U50"/>
  <c r="F50"/>
  <c r="U49"/>
  <c r="F49"/>
  <c r="U48"/>
  <c r="N48"/>
  <c r="F48"/>
  <c r="U47"/>
  <c r="F47"/>
  <c r="U46"/>
  <c r="F46"/>
  <c r="U45"/>
  <c r="F45"/>
  <c r="U44"/>
  <c r="N44"/>
  <c r="F44"/>
  <c r="U43"/>
  <c r="U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A1"/>
  <c r="T99" i="58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U74"/>
  <c r="F74"/>
  <c r="U73"/>
  <c r="N73"/>
  <c r="U72"/>
  <c r="F72"/>
  <c r="U71"/>
  <c r="N71"/>
  <c r="U70"/>
  <c r="F70"/>
  <c r="U69"/>
  <c r="N69"/>
  <c r="F69"/>
  <c r="U68"/>
  <c r="F68"/>
  <c r="U67"/>
  <c r="N67"/>
  <c r="F67"/>
  <c r="U66"/>
  <c r="F66"/>
  <c r="U65"/>
  <c r="N65"/>
  <c r="U64"/>
  <c r="F64"/>
  <c r="U63"/>
  <c r="N63"/>
  <c r="U62"/>
  <c r="F62"/>
  <c r="U61"/>
  <c r="N61"/>
  <c r="F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F49"/>
  <c r="U48"/>
  <c r="F48"/>
  <c r="U47"/>
  <c r="N47"/>
  <c r="U46"/>
  <c r="F46"/>
  <c r="U45"/>
  <c r="N45"/>
  <c r="U44"/>
  <c r="F44"/>
  <c r="U43"/>
  <c r="N43"/>
  <c r="F43"/>
  <c r="U42"/>
  <c r="F42"/>
  <c r="U41"/>
  <c r="N41"/>
  <c r="F41"/>
  <c r="U40"/>
  <c r="F40"/>
  <c r="U39"/>
  <c r="N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F24"/>
  <c r="U23"/>
  <c r="U22"/>
  <c r="N22"/>
  <c r="F22"/>
  <c r="U21"/>
  <c r="U20"/>
  <c r="N20"/>
  <c r="F20"/>
  <c r="U19"/>
  <c r="U18"/>
  <c r="N18"/>
  <c r="F18"/>
  <c r="U17"/>
  <c r="U16"/>
  <c r="F16"/>
  <c r="U15"/>
  <c r="U14"/>
  <c r="N14"/>
  <c r="F14"/>
  <c r="U13"/>
  <c r="F13"/>
  <c r="U12"/>
  <c r="F12"/>
  <c r="U11"/>
  <c r="U10"/>
  <c r="N10"/>
  <c r="F10"/>
  <c r="U9"/>
  <c r="U8"/>
  <c r="F8"/>
  <c r="U7"/>
  <c r="U6"/>
  <c r="N6"/>
  <c r="F6"/>
  <c r="U5"/>
  <c r="U4"/>
  <c r="N4"/>
  <c r="F4"/>
  <c r="U3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F37"/>
  <c r="U36"/>
  <c r="F36"/>
  <c r="U35"/>
  <c r="N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F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U96"/>
  <c r="N96"/>
  <c r="F96"/>
  <c r="U95"/>
  <c r="U94"/>
  <c r="N94"/>
  <c r="F94"/>
  <c r="U93"/>
  <c r="F93"/>
  <c r="U92"/>
  <c r="N92"/>
  <c r="F92"/>
  <c r="U91"/>
  <c r="F91"/>
  <c r="U90"/>
  <c r="F90"/>
  <c r="U89"/>
  <c r="F89"/>
  <c r="U88"/>
  <c r="N88"/>
  <c r="F88"/>
  <c r="U87"/>
  <c r="U86"/>
  <c r="F86"/>
  <c r="U85"/>
  <c r="U84"/>
  <c r="N84"/>
  <c r="F84"/>
  <c r="U83"/>
  <c r="U82"/>
  <c r="F82"/>
  <c r="U81"/>
  <c r="U80"/>
  <c r="N80"/>
  <c r="F80"/>
  <c r="U79"/>
  <c r="F79"/>
  <c r="U78"/>
  <c r="F78"/>
  <c r="U77"/>
  <c r="F77"/>
  <c r="U76"/>
  <c r="N76"/>
  <c r="F76"/>
  <c r="U75"/>
  <c r="F75"/>
  <c r="U74"/>
  <c r="F74"/>
  <c r="U73"/>
  <c r="F73"/>
  <c r="U72"/>
  <c r="N72"/>
  <c r="F72"/>
  <c r="U71"/>
  <c r="U70"/>
  <c r="F70"/>
  <c r="U69"/>
  <c r="U68"/>
  <c r="N68"/>
  <c r="F68"/>
  <c r="U67"/>
  <c r="U66"/>
  <c r="F66"/>
  <c r="U65"/>
  <c r="U64"/>
  <c r="N64"/>
  <c r="F64"/>
  <c r="U63"/>
  <c r="F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F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C99"/>
  <c r="A1"/>
  <c r="F63" i="62" l="1"/>
  <c r="F59"/>
  <c r="F53"/>
  <c r="F29"/>
  <c r="F27"/>
  <c r="F21"/>
  <c r="F19"/>
  <c r="F17"/>
  <c r="F15"/>
  <c r="F5"/>
  <c r="F39" i="63"/>
  <c r="F33"/>
  <c r="F29"/>
  <c r="F27"/>
  <c r="F23"/>
  <c r="F17"/>
  <c r="F13"/>
  <c r="F11"/>
  <c r="F7"/>
  <c r="B99" i="56"/>
  <c r="F78"/>
  <c r="N8" i="57"/>
  <c r="N12"/>
  <c r="N16"/>
  <c r="N24"/>
  <c r="N76"/>
  <c r="N90" i="61"/>
  <c r="N94"/>
  <c r="F49" i="56"/>
  <c r="F23" i="61"/>
  <c r="N97" i="55"/>
  <c r="N98" i="61"/>
  <c r="L99" i="55"/>
  <c r="C99" i="63"/>
  <c r="F65" i="62"/>
  <c r="F55"/>
  <c r="F25"/>
  <c r="B99" i="61"/>
  <c r="F91"/>
  <c r="C99" i="56"/>
  <c r="F95" i="58"/>
  <c r="F37"/>
  <c r="B99"/>
  <c r="F79"/>
  <c r="F73" i="57"/>
  <c r="F57"/>
  <c r="F23"/>
  <c r="F17"/>
  <c r="F11"/>
  <c r="F9"/>
  <c r="F7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N46"/>
  <c r="O46" s="1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N60"/>
  <c r="N63"/>
  <c r="O63" s="1"/>
  <c r="N64"/>
  <c r="N67"/>
  <c r="N68"/>
  <c r="N71"/>
  <c r="N72"/>
  <c r="N75"/>
  <c r="N76"/>
  <c r="N79"/>
  <c r="O79" s="1"/>
  <c r="N80"/>
  <c r="N83"/>
  <c r="N84"/>
  <c r="N87"/>
  <c r="O87" s="1"/>
  <c r="N88"/>
  <c r="N91"/>
  <c r="O91" s="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O48"/>
  <c r="V4"/>
  <c r="O4"/>
  <c r="V32"/>
  <c r="V31"/>
  <c r="V43"/>
  <c r="V87"/>
  <c r="V98"/>
  <c r="O98"/>
  <c r="V10" i="56"/>
  <c r="O10"/>
  <c r="V19"/>
  <c r="O19"/>
  <c r="V24"/>
  <c r="V26"/>
  <c r="V42"/>
  <c r="O42"/>
  <c r="V51"/>
  <c r="O51"/>
  <c r="N8" i="55"/>
  <c r="F9"/>
  <c r="I99"/>
  <c r="M99"/>
  <c r="G10"/>
  <c r="N12"/>
  <c r="O12" s="1"/>
  <c r="F13"/>
  <c r="V22"/>
  <c r="G26"/>
  <c r="N28"/>
  <c r="F29"/>
  <c r="O30"/>
  <c r="V38"/>
  <c r="G42"/>
  <c r="N44"/>
  <c r="F45"/>
  <c r="O46"/>
  <c r="V54"/>
  <c r="G58"/>
  <c r="N60"/>
  <c r="F61"/>
  <c r="O13" i="56"/>
  <c r="O29"/>
  <c r="O45"/>
  <c r="O57"/>
  <c r="O65"/>
  <c r="V3" i="55"/>
  <c r="V62"/>
  <c r="V66"/>
  <c r="O66"/>
  <c r="O74"/>
  <c r="V82"/>
  <c r="O94"/>
  <c r="V6" i="56"/>
  <c r="V15"/>
  <c r="O15"/>
  <c r="V22"/>
  <c r="O22"/>
  <c r="V31"/>
  <c r="O31"/>
  <c r="V38"/>
  <c r="O38"/>
  <c r="V47"/>
  <c r="O47"/>
  <c r="V52"/>
  <c r="V54"/>
  <c r="O54"/>
  <c r="V62"/>
  <c r="O62"/>
  <c r="V70"/>
  <c r="O70"/>
  <c r="V75"/>
  <c r="V78"/>
  <c r="O78"/>
  <c r="V86"/>
  <c r="V91"/>
  <c r="V94"/>
  <c r="O17" i="55"/>
  <c r="V17"/>
  <c r="V44"/>
  <c r="V90"/>
  <c r="O18" i="56"/>
  <c r="V27"/>
  <c r="O27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F37"/>
  <c r="G50"/>
  <c r="O51"/>
  <c r="N52"/>
  <c r="F53"/>
  <c r="O5" i="56"/>
  <c r="O21"/>
  <c r="O37"/>
  <c r="O53"/>
  <c r="O61"/>
  <c r="O69"/>
  <c r="O77"/>
  <c r="O93"/>
  <c r="V70" i="55"/>
  <c r="O70"/>
  <c r="V78"/>
  <c r="O78"/>
  <c r="V86"/>
  <c r="V91"/>
  <c r="V7" i="56"/>
  <c r="O7"/>
  <c r="V14"/>
  <c r="O14"/>
  <c r="V30"/>
  <c r="O30"/>
  <c r="V39"/>
  <c r="O39"/>
  <c r="V46"/>
  <c r="V55"/>
  <c r="V58"/>
  <c r="O58"/>
  <c r="V63"/>
  <c r="V66"/>
  <c r="O66"/>
  <c r="V74"/>
  <c r="O74"/>
  <c r="V79"/>
  <c r="V87"/>
  <c r="V90"/>
  <c r="V95"/>
  <c r="O95"/>
  <c r="V98"/>
  <c r="J99" i="55"/>
  <c r="G6"/>
  <c r="O7"/>
  <c r="N24"/>
  <c r="N40"/>
  <c r="N56"/>
  <c r="O71"/>
  <c r="V70" i="58"/>
  <c r="V67" i="55"/>
  <c r="V71"/>
  <c r="V79"/>
  <c r="V56" i="56"/>
  <c r="B99" i="57"/>
  <c r="F3"/>
  <c r="K99"/>
  <c r="N82"/>
  <c r="F83"/>
  <c r="F97"/>
  <c r="C99" i="58"/>
  <c r="I99"/>
  <c r="M99"/>
  <c r="N4"/>
  <c r="F5"/>
  <c r="V6"/>
  <c r="N12"/>
  <c r="F13"/>
  <c r="V14"/>
  <c r="N20"/>
  <c r="F21"/>
  <c r="V50"/>
  <c r="V66"/>
  <c r="V98"/>
  <c r="V96" i="55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62"/>
  <c r="V94"/>
  <c r="N3" i="56"/>
  <c r="G88" i="57"/>
  <c r="N90"/>
  <c r="F91"/>
  <c r="K99" i="58"/>
  <c r="U99"/>
  <c r="F9"/>
  <c r="F17"/>
  <c r="O29"/>
  <c r="O45"/>
  <c r="V77"/>
  <c r="V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V88" i="55"/>
  <c r="V32" i="56"/>
  <c r="O80" i="55"/>
  <c r="O80" i="56"/>
  <c r="O28"/>
  <c r="V72" i="55"/>
  <c r="O19"/>
  <c r="O64"/>
  <c r="V16"/>
  <c r="O92" i="56"/>
  <c r="O60"/>
  <c r="O52"/>
  <c r="O52" i="55"/>
  <c r="O14"/>
  <c r="O40" i="56"/>
  <c r="O24"/>
  <c r="O66" i="58"/>
  <c r="O53"/>
  <c r="O44" i="57"/>
  <c r="O68" i="56"/>
  <c r="O86" i="55"/>
  <c r="O91"/>
  <c r="O87"/>
  <c r="O74" i="58"/>
  <c r="O42"/>
  <c r="O93"/>
  <c r="O77"/>
  <c r="O61"/>
  <c r="O37"/>
  <c r="O21"/>
  <c r="O83" i="56"/>
  <c r="V35"/>
  <c r="E99"/>
  <c r="G8"/>
  <c r="V8" s="1"/>
  <c r="G4"/>
  <c r="V4" s="1"/>
  <c r="O75"/>
  <c r="O67"/>
  <c r="V23"/>
  <c r="O11"/>
  <c r="G63" i="55"/>
  <c r="G13"/>
  <c r="O95"/>
  <c r="O90"/>
  <c r="O62"/>
  <c r="O94" i="56"/>
  <c r="O86"/>
  <c r="O84"/>
  <c r="O64"/>
  <c r="O59"/>
  <c r="O44"/>
  <c r="O96"/>
  <c r="O88"/>
  <c r="O76"/>
  <c r="O72"/>
  <c r="O71"/>
  <c r="O36"/>
  <c r="O25"/>
  <c r="O8"/>
  <c r="V92" i="55"/>
  <c r="V84"/>
  <c r="V76"/>
  <c r="O68"/>
  <c r="O60"/>
  <c r="O56"/>
  <c r="G40"/>
  <c r="V40" s="1"/>
  <c r="O36"/>
  <c r="O24"/>
  <c r="O11"/>
  <c r="E99"/>
  <c r="O44"/>
  <c r="O38"/>
  <c r="D99"/>
  <c r="O28"/>
  <c r="O9"/>
  <c r="V65" i="58"/>
  <c r="V74"/>
  <c r="V61"/>
  <c r="V42"/>
  <c r="O26"/>
  <c r="O4" i="57"/>
  <c r="G91" i="58"/>
  <c r="O81"/>
  <c r="G75"/>
  <c r="G59"/>
  <c r="O57"/>
  <c r="G43"/>
  <c r="O41"/>
  <c r="G27"/>
  <c r="O27" s="1"/>
  <c r="V25"/>
  <c r="O17"/>
  <c r="G11"/>
  <c r="V11" s="1"/>
  <c r="E99"/>
  <c r="O22"/>
  <c r="D99"/>
  <c r="G98" i="57"/>
  <c r="V98" s="1"/>
  <c r="G86"/>
  <c r="O86" s="1"/>
  <c r="G66"/>
  <c r="V66" s="1"/>
  <c r="G46"/>
  <c r="V46" s="1"/>
  <c r="G25"/>
  <c r="V25" s="1"/>
  <c r="O56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46" i="57"/>
  <c r="O66"/>
  <c r="O4" i="56"/>
  <c r="V63" i="55"/>
  <c r="O63"/>
  <c r="V13"/>
  <c r="O13"/>
  <c r="O40"/>
  <c r="O12" i="56"/>
  <c r="V27" i="58"/>
  <c r="O98" i="57"/>
  <c r="O77"/>
  <c r="V91" i="58"/>
  <c r="O91"/>
  <c r="V75"/>
  <c r="O75"/>
  <c r="O59"/>
  <c r="V59"/>
  <c r="V43"/>
  <c r="O43"/>
  <c r="O11"/>
  <c r="O56"/>
  <c r="V86" i="57"/>
  <c r="O61"/>
  <c r="V53"/>
  <c r="O25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40"/>
  <c r="CG95"/>
  <c r="DA7"/>
  <c r="CO93"/>
  <c r="CM95"/>
  <c r="CT95"/>
  <c r="DA95"/>
  <c r="BY66"/>
  <c r="DC19"/>
  <c r="DB67"/>
  <c r="DB63"/>
  <c r="DB42"/>
  <c r="DB37"/>
  <c r="DB33"/>
  <c r="DB29"/>
  <c r="DB25"/>
  <c r="BR99"/>
  <c r="DB3"/>
  <c r="BT96"/>
  <c r="BT32"/>
  <c r="BT28"/>
  <c r="BT24"/>
  <c r="BT8"/>
  <c r="CZ97"/>
  <c r="CZ6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DG93" s="1"/>
  <c r="C93" i="40" s="1"/>
  <c r="AY70" i="54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I34"/>
  <c r="E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BT52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DJ92"/>
  <c r="F92" i="40" s="1"/>
  <c r="BF97" i="54"/>
  <c r="DI5"/>
  <c r="E5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DI15" i="54"/>
  <c r="E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AY62"/>
  <c r="DI62"/>
  <c r="E62" i="40" s="1"/>
  <c r="AY72" i="54"/>
  <c r="DJ72"/>
  <c r="F72" i="40" s="1"/>
  <c r="AY79" i="54"/>
  <c r="DJ79"/>
  <c r="F79" i="40" s="1"/>
  <c r="AY81" i="54"/>
  <c r="AY83"/>
  <c r="DG83" s="1"/>
  <c r="C83" i="40" s="1"/>
  <c r="AY86" i="54"/>
  <c r="AY95"/>
  <c r="DG95" s="1"/>
  <c r="C95" i="40" s="1"/>
  <c r="AY97" i="54"/>
  <c r="AY22"/>
  <c r="DG22" s="1"/>
  <c r="C22" i="40" s="1"/>
  <c r="AY25" i="54"/>
  <c r="AY28"/>
  <c r="DJ28"/>
  <c r="F28" i="40" s="1"/>
  <c r="AY31" i="54"/>
  <c r="DJ31"/>
  <c r="F31" i="40" s="1"/>
  <c r="AY36" i="54"/>
  <c r="CE36"/>
  <c r="AY39"/>
  <c r="AY4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20" i="54" l="1"/>
  <c r="F6" i="40"/>
  <c r="DK6" i="54"/>
  <c r="DD87"/>
  <c r="DD71"/>
  <c r="DD62"/>
  <c r="DD55"/>
  <c r="DK5"/>
  <c r="CW42"/>
  <c r="CW30"/>
  <c r="CW48"/>
  <c r="CP22"/>
  <c r="CP44"/>
  <c r="CP38"/>
  <c r="CI17"/>
  <c r="CB61"/>
  <c r="CB30"/>
  <c r="CB38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M93" i="27" s="1"/>
  <c r="U92" i="52"/>
  <c r="U91"/>
  <c r="U87"/>
  <c r="U89"/>
  <c r="U88"/>
  <c r="U97"/>
  <c r="U82"/>
  <c r="U78"/>
  <c r="M78" i="27" s="1"/>
  <c r="U74" i="52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M83" i="27" s="1"/>
  <c r="U79" i="52"/>
  <c r="U75"/>
  <c r="U71"/>
  <c r="U67"/>
  <c r="M67" i="27" s="1"/>
  <c r="U63" i="52"/>
  <c r="U59"/>
  <c r="U55"/>
  <c r="U51"/>
  <c r="M51" i="27" s="1"/>
  <c r="U47" i="52"/>
  <c r="U43"/>
  <c r="U39"/>
  <c r="U35"/>
  <c r="U31"/>
  <c r="U27"/>
  <c r="U23"/>
  <c r="U19"/>
  <c r="M19" i="27" s="1"/>
  <c r="U15" i="52"/>
  <c r="U11"/>
  <c r="U7"/>
  <c r="U3"/>
  <c r="U84"/>
  <c r="U80"/>
  <c r="U76"/>
  <c r="U72"/>
  <c r="M72" i="27" s="1"/>
  <c r="U68" i="52"/>
  <c r="U64"/>
  <c r="U60"/>
  <c r="U56"/>
  <c r="M56" i="27" s="1"/>
  <c r="U52" i="52"/>
  <c r="U48"/>
  <c r="U44"/>
  <c r="U40"/>
  <c r="U36"/>
  <c r="U32"/>
  <c r="U28"/>
  <c r="U24"/>
  <c r="M24" i="27" s="1"/>
  <c r="U20" i="52"/>
  <c r="U16"/>
  <c r="U12"/>
  <c r="U8"/>
  <c r="M8" i="27" s="1"/>
  <c r="U4" i="52"/>
  <c r="U81"/>
  <c r="U77"/>
  <c r="U73"/>
  <c r="M73" i="27" s="1"/>
  <c r="U69" i="52"/>
  <c r="U65"/>
  <c r="U61"/>
  <c r="U57"/>
  <c r="M57" i="27" s="1"/>
  <c r="U53" i="52"/>
  <c r="U49"/>
  <c r="U45"/>
  <c r="U41"/>
  <c r="M41" i="27" s="1"/>
  <c r="U37" i="52"/>
  <c r="U33"/>
  <c r="U29"/>
  <c r="U25"/>
  <c r="M25" i="27" s="1"/>
  <c r="U21" i="52"/>
  <c r="U17"/>
  <c r="U13"/>
  <c r="U9"/>
  <c r="M9" i="27" s="1"/>
  <c r="U5" i="52"/>
  <c r="U94"/>
  <c r="U90"/>
  <c r="U95"/>
  <c r="U98"/>
  <c r="T3"/>
  <c r="Q6" i="44"/>
  <c r="V85" i="52"/>
  <c r="M85" i="28" s="1"/>
  <c r="V96" i="52"/>
  <c r="V86"/>
  <c r="V95"/>
  <c r="V92"/>
  <c r="M92" i="28" s="1"/>
  <c r="V91" i="52"/>
  <c r="V90"/>
  <c r="V87"/>
  <c r="V88"/>
  <c r="M88" i="28" s="1"/>
  <c r="V81" i="52"/>
  <c r="V77"/>
  <c r="V73"/>
  <c r="V69"/>
  <c r="M69" i="28" s="1"/>
  <c r="V65" i="52"/>
  <c r="V61"/>
  <c r="V57"/>
  <c r="V53"/>
  <c r="V49"/>
  <c r="V45"/>
  <c r="V41"/>
  <c r="V37"/>
  <c r="M37" i="28" s="1"/>
  <c r="V33" i="52"/>
  <c r="V29"/>
  <c r="V25"/>
  <c r="V21"/>
  <c r="M21" i="28" s="1"/>
  <c r="V17" i="52"/>
  <c r="V13"/>
  <c r="V9"/>
  <c r="V5"/>
  <c r="M5" i="28" s="1"/>
  <c r="V82" i="52"/>
  <c r="V78"/>
  <c r="V74"/>
  <c r="V70"/>
  <c r="M70" i="28" s="1"/>
  <c r="V66" i="52"/>
  <c r="V62"/>
  <c r="V58"/>
  <c r="V54"/>
  <c r="M54" i="28" s="1"/>
  <c r="V50" i="52"/>
  <c r="V46"/>
  <c r="V42"/>
  <c r="V38"/>
  <c r="M38" i="28" s="1"/>
  <c r="V34" i="52"/>
  <c r="V30"/>
  <c r="V26"/>
  <c r="V22"/>
  <c r="M22" i="28" s="1"/>
  <c r="V18" i="52"/>
  <c r="V14"/>
  <c r="V10"/>
  <c r="V6"/>
  <c r="V83"/>
  <c r="V79"/>
  <c r="V75"/>
  <c r="V71"/>
  <c r="V67"/>
  <c r="V63"/>
  <c r="V59"/>
  <c r="V55"/>
  <c r="V51"/>
  <c r="V47"/>
  <c r="V43"/>
  <c r="V39"/>
  <c r="M39" i="28" s="1"/>
  <c r="V35" i="52"/>
  <c r="V31"/>
  <c r="V27"/>
  <c r="V23"/>
  <c r="V19"/>
  <c r="V15"/>
  <c r="V11"/>
  <c r="V7"/>
  <c r="M7" i="28" s="1"/>
  <c r="V3" i="52"/>
  <c r="V84"/>
  <c r="V80"/>
  <c r="V76"/>
  <c r="M76" i="28" s="1"/>
  <c r="V72" i="52"/>
  <c r="V68"/>
  <c r="V64"/>
  <c r="V60"/>
  <c r="V56"/>
  <c r="V52"/>
  <c r="V48"/>
  <c r="V44"/>
  <c r="M44" i="28" s="1"/>
  <c r="V40" i="52"/>
  <c r="M40" i="28" s="1"/>
  <c r="V36" i="52"/>
  <c r="V32"/>
  <c r="V28"/>
  <c r="M28" i="28" s="1"/>
  <c r="V24" i="52"/>
  <c r="V20"/>
  <c r="V16"/>
  <c r="V12"/>
  <c r="M12" i="28" s="1"/>
  <c r="V8" i="52"/>
  <c r="V4"/>
  <c r="V97"/>
  <c r="V94"/>
  <c r="M94" i="28" s="1"/>
  <c r="V93" i="52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82" i="28"/>
  <c r="M66" i="27"/>
  <c r="M50" i="29"/>
  <c r="M34" i="24"/>
  <c r="AF101" i="52"/>
  <c r="M90" i="27"/>
  <c r="M42"/>
  <c r="M22"/>
  <c r="M75" i="29"/>
  <c r="M51"/>
  <c r="M19"/>
  <c r="M88" i="24"/>
  <c r="M88" i="29"/>
  <c r="M88" i="27"/>
  <c r="M72" i="24"/>
  <c r="M72" i="29"/>
  <c r="M72" i="28"/>
  <c r="M97"/>
  <c r="M73"/>
  <c r="M57"/>
  <c r="M41"/>
  <c r="M29"/>
  <c r="M9"/>
  <c r="M98" i="27"/>
  <c r="M98" i="28"/>
  <c r="M94" i="27"/>
  <c r="M90" i="28"/>
  <c r="M90" i="29"/>
  <c r="M82" i="27"/>
  <c r="M74" i="28"/>
  <c r="M74" i="29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4"/>
  <c r="M83" i="29"/>
  <c r="M75" i="27"/>
  <c r="M75" i="28"/>
  <c r="M71" i="27"/>
  <c r="M71" i="29"/>
  <c r="M71" i="28"/>
  <c r="M67" i="24"/>
  <c r="M67" i="29"/>
  <c r="M67" i="28"/>
  <c r="M59" i="27"/>
  <c r="M59" i="29"/>
  <c r="M59" i="28"/>
  <c r="M55" i="27"/>
  <c r="M51" i="28"/>
  <c r="M43" i="27"/>
  <c r="M43" i="29"/>
  <c r="M43" i="28"/>
  <c r="M39" i="27"/>
  <c r="M35"/>
  <c r="M35" i="24"/>
  <c r="M35" i="29"/>
  <c r="M35" i="28"/>
  <c r="M27" i="27"/>
  <c r="M27" i="29"/>
  <c r="M27" i="28"/>
  <c r="M23" i="29"/>
  <c r="M23" i="28"/>
  <c r="M23" i="27"/>
  <c r="M19" i="24"/>
  <c r="M19" i="28"/>
  <c r="M11" i="27"/>
  <c r="M11" i="29"/>
  <c r="M11" i="28"/>
  <c r="M92" i="29"/>
  <c r="M92" i="27"/>
  <c r="M84"/>
  <c r="M80"/>
  <c r="M68" i="29"/>
  <c r="M60" i="24"/>
  <c r="M60" i="29"/>
  <c r="M60" i="28"/>
  <c r="M60" i="27"/>
  <c r="M56" i="28"/>
  <c r="M56" i="24"/>
  <c r="M56" i="29"/>
  <c r="M52"/>
  <c r="M44" i="24"/>
  <c r="M44" i="29"/>
  <c r="M44" i="27"/>
  <c r="M40"/>
  <c r="M40" i="24"/>
  <c r="M40" i="29"/>
  <c r="M36"/>
  <c r="M28" i="24"/>
  <c r="M28" i="29"/>
  <c r="M28" i="27"/>
  <c r="M24" i="28"/>
  <c r="M24" i="24"/>
  <c r="M24" i="29"/>
  <c r="M20"/>
  <c r="M12" i="24"/>
  <c r="M12" i="29"/>
  <c r="M12" i="27"/>
  <c r="M8" i="28"/>
  <c r="M8" i="24"/>
  <c r="M8" i="29"/>
  <c r="M4" i="28"/>
  <c r="M96" i="27"/>
  <c r="M76" i="29"/>
  <c r="M76" i="27"/>
  <c r="M53" i="28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3" i="29"/>
  <c r="M53" i="24"/>
  <c r="M45" i="29"/>
  <c r="M41"/>
  <c r="M41" i="24"/>
  <c r="M37" i="29"/>
  <c r="M37" i="24"/>
  <c r="M33"/>
  <c r="M29" i="29"/>
  <c r="M25"/>
  <c r="M25" i="24"/>
  <c r="M21" i="29"/>
  <c r="M21" i="24"/>
  <c r="M13" i="29"/>
  <c r="M10" i="28"/>
  <c r="M9" i="29"/>
  <c r="M9" i="24"/>
  <c r="M5" i="29"/>
  <c r="M5" i="24"/>
  <c r="M89" i="27"/>
  <c r="M85"/>
  <c r="M77"/>
  <c r="M69"/>
  <c r="M53"/>
  <c r="M37"/>
  <c r="M29"/>
  <c r="M21"/>
  <c r="M13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N6" i="27" s="1"/>
  <c r="T6" i="53"/>
  <c r="N6" i="26" s="1"/>
  <c r="O6" i="53"/>
  <c r="S6"/>
  <c r="N6" i="24" s="1"/>
  <c r="W6" i="53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N10" i="26" s="1"/>
  <c r="O10" i="53"/>
  <c r="S10"/>
  <c r="W10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U18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8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N57" i="29" s="1"/>
  <c r="V57" i="53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O61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N63" i="26" s="1"/>
  <c r="O63" i="53"/>
  <c r="S63"/>
  <c r="N63" i="24" s="1"/>
  <c r="W63" i="5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T65" i="53"/>
  <c r="N65" i="26" s="1"/>
  <c r="O65" i="53"/>
  <c r="S65"/>
  <c r="N65" i="24" s="1"/>
  <c r="W65" i="53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J70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N72" i="26" s="1"/>
  <c r="O72" i="53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AG67" i="26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N90" i="27" s="1"/>
  <c r="T90" i="53"/>
  <c r="N90" i="26" s="1"/>
  <c r="O90" i="53"/>
  <c r="S90"/>
  <c r="W90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<sst xmlns="http://schemas.openxmlformats.org/spreadsheetml/2006/main" count="8027" uniqueCount="533">
  <si>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</si>
  <si>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</si>
  <si>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</si>
  <si>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</si>
  <si>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</si>
  <si>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</si>
  <si>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</si>
  <si>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</si>
  <si>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</si>
  <si>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</si>
  <si>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</si>
  <si>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</si>
  <si>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</si>
  <si>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</si>
  <si>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</si>
  <si>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</si>
  <si>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</si>
  <si>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</si>
  <si>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</si>
  <si>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</si>
  <si>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</si>
  <si>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</si>
  <si>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</si>
  <si>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</si>
  <si>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</si>
  <si>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</si>
  <si>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</si>
  <si>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</si>
  <si>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</si>
  <si>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</si>
  <si>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</si>
  <si>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</si>
  <si>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</si>
  <si>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</si>
  <si>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</si>
  <si>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</si>
  <si>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</si>
  <si>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</si>
  <si>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</si>
  <si>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</si>
  <si>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</si>
  <si>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</si>
  <si>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</si>
  <si>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</si>
  <si>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</si>
  <si>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</si>
  <si>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</si>
  <si>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</si>
  <si>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</si>
  <si>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</si>
  <si>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</si>
  <si>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</si>
  <si>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</si>
  <si>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</si>
  <si>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</si>
  <si>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</si>
  <si>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</si>
  <si>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</si>
  <si>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</si>
  <si>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</si>
  <si>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</si>
  <si>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</si>
  <si>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</si>
  <si>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</si>
  <si>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</si>
  <si>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</si>
  <si>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</si>
  <si>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</si>
  <si>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</si>
  <si>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</si>
  <si>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</si>
  <si>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</si>
  <si>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</si>
  <si>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</si>
  <si>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</si>
  <si>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</si>
  <si>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</si>
  <si>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</si>
  <si>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</si>
  <si>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</si>
  <si>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</si>
  <si>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</si>
  <si>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</si>
  <si>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</si>
  <si>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</si>
  <si>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</si>
  <si>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</si>
  <si>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</si>
  <si>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</si>
  <si>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</si>
  <si>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</si>
  <si>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</si>
  <si>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</si>
  <si>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</si>
  <si>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</si>
  <si>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</si>
  <si>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</si>
  <si>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</si>
  <si>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</si>
  <si>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</si>
  <si>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</si>
  <si>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</si>
  <si>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</si>
  <si>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</si>
  <si>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</si>
  <si>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</si>
  <si>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</si>
  <si>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</si>
  <si>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</si>
  <si>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</si>
  <si>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</si>
  <si>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</si>
  <si>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</si>
  <si>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</si>
  <si>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</si>
  <si>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</si>
  <si>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</si>
  <si>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</si>
  <si>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</si>
  <si>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</si>
  <si>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</si>
  <si>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</si>
  <si>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</si>
  <si>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</si>
  <si>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</si>
  <si>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</si>
  <si>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</si>
  <si>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</si>
  <si>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</si>
  <si>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</si>
  <si>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</si>
  <si>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</si>
  <si>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</si>
  <si>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</si>
  <si>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</si>
  <si>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</si>
  <si>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</si>
  <si>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</si>
  <si>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</si>
  <si>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</si>
  <si>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</si>
  <si>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</si>
  <si>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</si>
  <si>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</si>
  <si>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</si>
  <si>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</si>
  <si>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</si>
  <si>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</si>
  <si>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</si>
  <si>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</si>
  <si>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</si>
  <si>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</si>
  <si>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</si>
  <si>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</si>
  <si>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</si>
  <si>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</si>
  <si>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</si>
  <si>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</si>
  <si>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</si>
  <si>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</si>
  <si>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</si>
  <si>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</si>
  <si>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</si>
  <si>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</si>
  <si>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</si>
  <si>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</si>
  <si>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</si>
  <si>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</si>
  <si>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</si>
  <si>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</si>
  <si>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</si>
  <si>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</si>
  <si>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</si>
  <si>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</si>
  <si>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</si>
  <si>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</si>
  <si>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</si>
  <si>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</si>
  <si>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</si>
  <si>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</si>
  <si>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</si>
  <si>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</si>
  <si>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</si>
  <si>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</si>
  <si>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</si>
  <si>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</si>
  <si>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</si>
  <si>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</si>
  <si>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</si>
  <si>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</si>
  <si>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</si>
  <si>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</si>
  <si>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</si>
  <si>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</si>
  <si>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</si>
  <si>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</si>
  <si>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</si>
  <si>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</si>
  <si>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</si>
  <si>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</si>
  <si>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</si>
  <si>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</si>
  <si>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</si>
  <si>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</si>
  <si>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</si>
  <si>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</si>
  <si>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</si>
  <si>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</si>
  <si>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</si>
  <si>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</si>
  <si>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</si>
  <si>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</si>
  <si>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</si>
  <si>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</si>
  <si>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</si>
  <si>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</si>
  <si>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</si>
  <si>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</si>
  <si>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</si>
  <si>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</si>
  <si>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</si>
  <si>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</si>
  <si>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</si>
  <si>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</si>
  <si>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</si>
  <si>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</si>
  <si>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</si>
  <si>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</si>
  <si>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</si>
  <si>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</si>
  <si>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</si>
  <si>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</si>
  <si>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</si>
  <si>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</si>
  <si>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</si>
  <si>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</si>
  <si>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</si>
  <si>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</si>
  <si>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</si>
  <si>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</si>
  <si>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</si>
  <si>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</si>
  <si>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</si>
  <si>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</si>
  <si>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</si>
  <si>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</si>
  <si>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</si>
  <si>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</si>
  <si>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</si>
  <si>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</si>
  <si>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</si>
  <si>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</si>
  <si>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</si>
  <si>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</si>
  <si>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</si>
  <si>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</si>
  <si>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</si>
  <si>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</si>
  <si>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</si>
  <si>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</si>
  <si>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</si>
  <si>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</si>
  <si>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</si>
  <si>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</si>
  <si>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</si>
  <si>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</si>
  <si>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</si>
  <si>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</si>
  <si>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</si>
  <si>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</si>
  <si>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</si>
  <si>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</si>
  <si>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</si>
  <si>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</si>
  <si>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</si>
  <si>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</si>
  <si>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</si>
  <si>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</si>
  <si>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</si>
  <si>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</si>
  <si>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</si>
  <si>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</si>
  <si>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</si>
  <si>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</si>
  <si>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</si>
  <si>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</si>
  <si>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</si>
  <si>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</si>
  <si>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</si>
  <si>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</si>
  <si>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</si>
  <si>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</si>
  <si>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</si>
  <si>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</si>
  <si>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</si>
  <si>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</si>
  <si>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</si>
  <si>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</si>
  <si>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</si>
  <si>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</si>
  <si>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</si>
  <si>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</si>
  <si>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</si>
  <si>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</si>
  <si>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</si>
  <si>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</si>
  <si>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</si>
  <si>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</si>
  <si>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</si>
  <si>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</si>
  <si>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</si>
  <si>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</si>
  <si>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</si>
  <si>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</si>
  <si>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</si>
  <si>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</si>
  <si>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</si>
  <si>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</si>
  <si>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</si>
  <si>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</si>
  <si>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</si>
  <si>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</si>
  <si>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</si>
  <si>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</si>
  <si>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</si>
  <si>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</si>
  <si>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</si>
  <si>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</si>
  <si>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</si>
  <si>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</si>
  <si>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</si>
  <si>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</si>
  <si>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</si>
  <si>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</si>
  <si>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</si>
  <si>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</si>
  <si>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</si>
  <si>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</si>
  <si>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</si>
  <si>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</si>
  <si>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</si>
  <si>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</si>
  <si>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</si>
  <si>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</si>
  <si>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</si>
  <si>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</si>
  <si>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</si>
  <si>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</si>
  <si>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</si>
  <si>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</si>
  <si>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</si>
  <si>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</si>
  <si>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</si>
  <si>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</si>
  <si>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</si>
  <si>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</si>
  <si>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</si>
  <si>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</si>
  <si>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</si>
  <si>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</si>
  <si>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</si>
  <si>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</si>
  <si>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</si>
  <si>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</si>
  <si>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</si>
  <si>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</si>
  <si>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</si>
  <si>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</si>
  <si>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</si>
  <si>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</si>
  <si>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</si>
  <si>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</si>
  <si>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</si>
  <si>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</si>
  <si>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</si>
  <si>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</si>
  <si>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</si>
  <si>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</si>
  <si>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</si>
  <si>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</si>
  <si>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</si>
  <si>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</si>
  <si>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</si>
  <si>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</si>
  <si>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</si>
  <si>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</si>
  <si>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</si>
  <si>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</si>
  <si>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</si>
  <si>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</si>
  <si>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</si>
  <si>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</si>
  <si>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</si>
  <si>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</si>
  <si>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</si>
  <si>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</si>
  <si>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</si>
  <si>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</si>
  <si>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</si>
  <si>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</si>
  <si>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</si>
  <si>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</si>
  <si>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</si>
  <si>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</si>
  <si>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</si>
  <si>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</si>
  <si>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</si>
  <si>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</si>
  <si>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</si>
  <si>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</si>
  <si>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</si>
  <si>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</si>
  <si>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</si>
  <si>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</si>
  <si>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</si>
  <si>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</si>
  <si>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</si>
  <si>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</si>
  <si>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</si>
  <si>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</si>
  <si>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</si>
  <si>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</si>
  <si>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</si>
  <si>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</si>
  <si>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</si>
  <si>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</si>
  <si>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</si>
  <si>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</si>
  <si>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</si>
  <si>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</si>
  <si>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</si>
  <si>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</si>
  <si>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</si>
  <si>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</si>
  <si>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</si>
  <si>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</si>
  <si>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</si>
  <si>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</si>
  <si>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</si>
  <si>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</si>
  <si>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</si>
  <si>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</si>
  <si>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</si>
  <si>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</si>
  <si>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</si>
  <si>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</si>
  <si>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</si>
  <si>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</si>
  <si>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</si>
  <si>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</si>
  <si>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</si>
  <si>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</si>
  <si>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56IS2022/10/08</t>
  </si>
  <si>
    <t>ANTA_CRF(NR-84)</t>
  </si>
  <si>
    <t>ANTA_GF(NR-84)</t>
  </si>
  <si>
    <t>ANTA_LF(NR-84)</t>
  </si>
  <si>
    <t>ANTA_RF(NR-84)</t>
  </si>
  <si>
    <t>AURY_CRF(NR-84)</t>
  </si>
  <si>
    <t>AURY_GF(NR-84)</t>
  </si>
  <si>
    <t>AURY_LF(NR-84)</t>
  </si>
  <si>
    <t>AURY_RF(NR-84)</t>
  </si>
  <si>
    <t>BRBCL(ER-33)</t>
  </si>
  <si>
    <t>BSIUL(NR-84)</t>
  </si>
  <si>
    <t>CHAMERA1(NR-84)</t>
  </si>
  <si>
    <t>CHAMERA2(NR-84)</t>
  </si>
  <si>
    <t>CHAMERA3(NR-84)</t>
  </si>
  <si>
    <t>DADRI_CRF(NR-84)</t>
  </si>
  <si>
    <t>DADRI_GF(NR-84)</t>
  </si>
  <si>
    <t>DADRI_LF(NR-84)</t>
  </si>
  <si>
    <t>DADRI_RF(NR-84)</t>
  </si>
  <si>
    <t>DADRT2(NR-84)</t>
  </si>
  <si>
    <t>DHAULIGNGA(NR-84)</t>
  </si>
  <si>
    <t>DULHASTI(NR-84)</t>
  </si>
  <si>
    <t>FSTPP I &amp; II(ER-33)</t>
  </si>
  <si>
    <t>JHAJJAR(NR-84)</t>
  </si>
  <si>
    <t>KGSU1AND2(SR-33)</t>
  </si>
  <si>
    <t>KGSU3AND4(SR-33)</t>
  </si>
  <si>
    <t>KHSTPP-II(ER-33)</t>
  </si>
  <si>
    <t>KKNP(SR-33)</t>
  </si>
  <si>
    <t>KOTESHWR(NR-84)</t>
  </si>
  <si>
    <t>KUDGI(SR-33)</t>
  </si>
  <si>
    <t>MAPS(SR-33)</t>
  </si>
  <si>
    <t>NAPP(NR-84)</t>
  </si>
  <si>
    <t>NJPC(NR-84)</t>
  </si>
  <si>
    <t>NLCEXP(SR-33)</t>
  </si>
  <si>
    <t>NLCIIST1(SR-33)</t>
  </si>
  <si>
    <t>NLCIIST2(SR-33)</t>
  </si>
  <si>
    <t>NLCTS2EXP(SR-33)</t>
  </si>
  <si>
    <t>NNTPP(SR-33)</t>
  </si>
  <si>
    <t>NTPL(SR-33)</t>
  </si>
  <si>
    <t>PARBATI3(NR-84)</t>
  </si>
  <si>
    <t>RAPPB(NR-84)</t>
  </si>
  <si>
    <t>RAPPC(NR-84)</t>
  </si>
  <si>
    <t>RIHAND1(NR-84)</t>
  </si>
  <si>
    <t>RIHAND2(NR-84)</t>
  </si>
  <si>
    <t>RIHAND3(NR-84)</t>
  </si>
  <si>
    <t>RSTPSU1TO6(SR-33)</t>
  </si>
  <si>
    <t>RSTPSU7(SR-33)</t>
  </si>
  <si>
    <t>SALAL(NR-84)</t>
  </si>
  <si>
    <t>SASAN(WR-35)</t>
  </si>
  <si>
    <t>SEWA2(NR-84)</t>
  </si>
  <si>
    <t>SIMHST2(SR-33)</t>
  </si>
  <si>
    <t>SINGRAULI(NR-84)</t>
  </si>
  <si>
    <t>SINGRAULI_HYDRO(NR-84)</t>
  </si>
  <si>
    <t>TALA(ER-33)</t>
  </si>
  <si>
    <t>TALST2(SR-33)</t>
  </si>
  <si>
    <t>TANAKPUR(NR-84)</t>
  </si>
  <si>
    <t>TEHRI(NR-84)</t>
  </si>
  <si>
    <t>UNCHAHAR1(NR-84)</t>
  </si>
  <si>
    <t>UNCHAHAR2(NR-84)</t>
  </si>
  <si>
    <t>UNCHAHAR3(NR-84)</t>
  </si>
  <si>
    <t>UNCHAHAR4(NR-84)</t>
  </si>
  <si>
    <t>URI2(NR-84)</t>
  </si>
  <si>
    <t>VALLURNTECL(SR-33)</t>
  </si>
  <si>
    <t>CHANJUII</t>
  </si>
  <si>
    <t>GBHHPL</t>
  </si>
  <si>
    <t>GEE_HP</t>
  </si>
  <si>
    <t>ITCWIND</t>
  </si>
  <si>
    <t>JPL-2</t>
  </si>
  <si>
    <t>Manipur_Ben</t>
  </si>
  <si>
    <t>Meghalaya_Ben</t>
  </si>
  <si>
    <t>SEILP2</t>
  </si>
  <si>
    <t>SHPPBPL</t>
  </si>
  <si>
    <t>SIKKIM</t>
  </si>
  <si>
    <t>Teesta_III</t>
  </si>
  <si>
    <t>HP</t>
  </si>
  <si>
    <t>MSEB_Beneficiary</t>
  </si>
  <si>
    <t>TS1PL_BKN</t>
  </si>
  <si>
    <t>East_Delhi_Waste_Processing_Company_Limited_(EDWPCL)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</si>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</sst>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30" borderId="0" xfId="0" applyNumberFormat="1" applyFill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-5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-5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-5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-5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-5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-5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-5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-5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-5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-5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-5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-5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-5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-5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-5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-5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-5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-5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-5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-5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-5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-5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-5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-5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-5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-5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-5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-5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-5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-5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-5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-5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-5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-5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-5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-5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-5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-5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-5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-5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-5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-5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-5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-5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-5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-5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-5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-5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-5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-5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-5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-5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-5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-5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-5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-5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-5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-5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-5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-5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-5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-5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-5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-5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-5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-5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-5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-5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-5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-5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-5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-5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-5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-5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-5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-5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-5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-5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-5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-5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-5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-5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-5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-5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-5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-5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-5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-5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-5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-5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-5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-5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-5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352.92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44842</v>
      </c>
      <c r="Z3" s="37">
        <f>S3</f>
        <v>44842</v>
      </c>
      <c r="AE3" s="36"/>
      <c r="AH3" s="38">
        <f>AV4</f>
        <v>44842</v>
      </c>
    </row>
    <row r="4" spans="1:48" ht="15.75" thickBot="1">
      <c r="A4" s="37">
        <f>frq!A1</f>
        <v>44842</v>
      </c>
      <c r="L4" s="37">
        <f>frq!A1</f>
        <v>44842</v>
      </c>
      <c r="P4" s="37">
        <f>frq!A1</f>
        <v>44842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44842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-1.25E-3</v>
      </c>
      <c r="H6" s="54">
        <f>(BAWANA!U3+BAWANA!V3)/4000</f>
        <v>0</v>
      </c>
      <c r="I6" s="54"/>
      <c r="J6" s="54">
        <f>G6+H6+I6</f>
        <v>-1.25E-3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1.5</v>
      </c>
      <c r="Q6">
        <f>EDWPCL!C3</f>
        <v>1.5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18.488</v>
      </c>
      <c r="AF6" s="56">
        <f>'MSW BWN'!C3</f>
        <v>18.488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-1.25E-3</v>
      </c>
      <c r="H7" s="54">
        <f>(BAWANA!U4+BAWANA!V4)/4000</f>
        <v>0</v>
      </c>
      <c r="I7" s="54"/>
      <c r="J7" s="54">
        <f t="shared" ref="J7:J70" si="3">G7+H7+I7</f>
        <v>-1.25E-3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1.5</v>
      </c>
      <c r="Q7">
        <f>EDWPCL!C4</f>
        <v>1.5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17.739999999999998</v>
      </c>
      <c r="AF7" s="56">
        <f>'MSW BWN'!C4</f>
        <v>17.739999999999998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-1.25E-3</v>
      </c>
      <c r="H8" s="54">
        <f>(BAWANA!U5+BAWANA!V5)/4000</f>
        <v>0</v>
      </c>
      <c r="I8" s="54"/>
      <c r="J8" s="54">
        <f t="shared" si="3"/>
        <v>-1.25E-3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1.5</v>
      </c>
      <c r="Q8">
        <f>EDWPCL!C5</f>
        <v>1.5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18.260000000000002</v>
      </c>
      <c r="AF8" s="56">
        <f>'MSW BWN'!C5</f>
        <v>18.260000000000002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-1.25E-3</v>
      </c>
      <c r="H9" s="54">
        <f>(BAWANA!U6+BAWANA!V6)/4000</f>
        <v>0</v>
      </c>
      <c r="I9" s="54"/>
      <c r="J9" s="54">
        <f t="shared" si="3"/>
        <v>-1.25E-3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1.5</v>
      </c>
      <c r="Q9">
        <f>EDWPCL!C6</f>
        <v>1.5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18.952000000000002</v>
      </c>
      <c r="AF9" s="56">
        <f>'MSW BWN'!C6</f>
        <v>18.952000000000002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-1.25E-3</v>
      </c>
      <c r="H10" s="54">
        <f>(BAWANA!U7+BAWANA!V7)/4000</f>
        <v>0</v>
      </c>
      <c r="I10" s="54"/>
      <c r="J10" s="54">
        <f t="shared" si="3"/>
        <v>-1.25E-3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1.5</v>
      </c>
      <c r="Q10">
        <f>EDWPCL!C7</f>
        <v>1.5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18.007999999999999</v>
      </c>
      <c r="AF10" s="56">
        <f>'MSW BWN'!C7</f>
        <v>18.007999999999999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-1.25E-3</v>
      </c>
      <c r="H11" s="54">
        <f>(BAWANA!U8+BAWANA!V8)/4000</f>
        <v>0</v>
      </c>
      <c r="I11" s="54"/>
      <c r="J11" s="54">
        <f t="shared" si="3"/>
        <v>-1.25E-3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1.5</v>
      </c>
      <c r="Q11">
        <f>EDWPCL!C8</f>
        <v>1.5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18.952000000000002</v>
      </c>
      <c r="AF11" s="56">
        <f>'MSW BWN'!C8</f>
        <v>18.952000000000002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-1.25E-3</v>
      </c>
      <c r="H12" s="54">
        <f>(BAWANA!U9+BAWANA!V9)/4000</f>
        <v>0</v>
      </c>
      <c r="I12" s="54"/>
      <c r="J12" s="54">
        <f t="shared" si="3"/>
        <v>-1.25E-3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1.5</v>
      </c>
      <c r="Q12">
        <f>EDWPCL!C9</f>
        <v>1.5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18.164000000000001</v>
      </c>
      <c r="AF12" s="56">
        <f>'MSW BWN'!C9</f>
        <v>18.164000000000001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-1.25E-3</v>
      </c>
      <c r="H13" s="54">
        <f>(BAWANA!U10+BAWANA!V10)/4000</f>
        <v>0</v>
      </c>
      <c r="I13" s="54"/>
      <c r="J13" s="54">
        <f t="shared" si="3"/>
        <v>-1.25E-3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1.5</v>
      </c>
      <c r="Q13">
        <f>EDWPCL!C10</f>
        <v>1.5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18.872</v>
      </c>
      <c r="AF13" s="56">
        <f>'MSW BWN'!C10</f>
        <v>18.872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-1.25E-3</v>
      </c>
      <c r="H14" s="54">
        <f>(BAWANA!U11+BAWANA!V11)/4000</f>
        <v>0</v>
      </c>
      <c r="I14" s="54"/>
      <c r="J14" s="54">
        <f t="shared" si="3"/>
        <v>-1.25E-3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1.5</v>
      </c>
      <c r="Q14">
        <f>EDWPCL!C11</f>
        <v>1.5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18.584</v>
      </c>
      <c r="AF14" s="56">
        <f>'MSW BWN'!C11</f>
        <v>18.584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-1.25E-3</v>
      </c>
      <c r="H15" s="54">
        <f>(BAWANA!U12+BAWANA!V12)/4000</f>
        <v>0</v>
      </c>
      <c r="I15" s="54"/>
      <c r="J15" s="54">
        <f t="shared" si="3"/>
        <v>-1.25E-3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1.5</v>
      </c>
      <c r="Q15">
        <f>EDWPCL!C12</f>
        <v>1.5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18.835999999999999</v>
      </c>
      <c r="AF15" s="56">
        <f>'MSW BWN'!C12</f>
        <v>18.835999999999999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-1.25E-3</v>
      </c>
      <c r="H16" s="54">
        <f>(BAWANA!U13+BAWANA!V13)/4000</f>
        <v>0</v>
      </c>
      <c r="I16" s="54"/>
      <c r="J16" s="54">
        <f t="shared" si="3"/>
        <v>-1.25E-3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1.5</v>
      </c>
      <c r="Q16">
        <f>EDWPCL!C13</f>
        <v>1.5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19.276</v>
      </c>
      <c r="AF16" s="56">
        <f>'MSW BWN'!C13</f>
        <v>19.276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-1.25E-3</v>
      </c>
      <c r="H17" s="54">
        <f>(BAWANA!U14+BAWANA!V14)/4000</f>
        <v>0</v>
      </c>
      <c r="I17" s="54"/>
      <c r="J17" s="54">
        <f t="shared" si="3"/>
        <v>-1.25E-3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1.5</v>
      </c>
      <c r="Q17">
        <f>EDWPCL!C14</f>
        <v>1.5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18.856000000000002</v>
      </c>
      <c r="AF17" s="56">
        <f>'MSW BWN'!C14</f>
        <v>18.856000000000002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-1.25E-3</v>
      </c>
      <c r="H18" s="54">
        <f>(BAWANA!U15+BAWANA!V15)/4000</f>
        <v>0</v>
      </c>
      <c r="I18" s="54"/>
      <c r="J18" s="54">
        <f t="shared" si="3"/>
        <v>-1.25E-3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1.5</v>
      </c>
      <c r="Q18">
        <f>EDWPCL!C15</f>
        <v>1.5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18.68</v>
      </c>
      <c r="AF18" s="56">
        <f>'MSW BWN'!C15</f>
        <v>18.68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-1.25E-3</v>
      </c>
      <c r="H19" s="54">
        <f>(BAWANA!U16+BAWANA!V16)/4000</f>
        <v>0</v>
      </c>
      <c r="I19" s="54"/>
      <c r="J19" s="54">
        <f t="shared" si="3"/>
        <v>-1.25E-3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1.5</v>
      </c>
      <c r="Q19">
        <f>EDWPCL!C16</f>
        <v>1.5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18.411999999999999</v>
      </c>
      <c r="AF19" s="56">
        <f>'MSW BWN'!C16</f>
        <v>18.411999999999999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-1.25E-3</v>
      </c>
      <c r="H20" s="54">
        <f>(BAWANA!U17+BAWANA!V17)/4000</f>
        <v>0</v>
      </c>
      <c r="I20" s="54"/>
      <c r="J20" s="54">
        <f t="shared" si="3"/>
        <v>-1.25E-3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1.5</v>
      </c>
      <c r="Q20">
        <f>EDWPCL!C17</f>
        <v>1.5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17.088000000000001</v>
      </c>
      <c r="AF20" s="56">
        <f>'MSW BWN'!C17</f>
        <v>17.088000000000001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-1.25E-3</v>
      </c>
      <c r="H21" s="54">
        <f>(BAWANA!U18+BAWANA!V18)/4000</f>
        <v>0</v>
      </c>
      <c r="I21" s="54"/>
      <c r="J21" s="54">
        <f t="shared" si="3"/>
        <v>-1.25E-3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1.5</v>
      </c>
      <c r="Q21">
        <f>EDWPCL!C18</f>
        <v>1.5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17.376000000000001</v>
      </c>
      <c r="AF21" s="56">
        <f>'MSW BWN'!C18</f>
        <v>17.376000000000001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-1.25E-3</v>
      </c>
      <c r="H22" s="54">
        <f>(BAWANA!U19+BAWANA!V19)/4000</f>
        <v>0</v>
      </c>
      <c r="I22" s="54"/>
      <c r="J22" s="54">
        <f t="shared" si="3"/>
        <v>-1.25E-3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1.5</v>
      </c>
      <c r="Q22">
        <f>EDWPCL!C19</f>
        <v>1.5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17.28</v>
      </c>
      <c r="AF22" s="56">
        <f>'MSW BWN'!C19</f>
        <v>17.28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-1.25E-3</v>
      </c>
      <c r="H23" s="54">
        <f>(BAWANA!U20+BAWANA!V20)/4000</f>
        <v>0</v>
      </c>
      <c r="I23" s="54"/>
      <c r="J23" s="54">
        <f t="shared" si="3"/>
        <v>-1.25E-3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1.5</v>
      </c>
      <c r="Q23">
        <f>EDWPCL!C20</f>
        <v>1.5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17.239999999999998</v>
      </c>
      <c r="AF23" s="56">
        <f>'MSW BWN'!C20</f>
        <v>17.239999999999998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-1.25E-3</v>
      </c>
      <c r="H24" s="54">
        <f>(BAWANA!U21+BAWANA!V21)/4000</f>
        <v>0</v>
      </c>
      <c r="I24" s="54"/>
      <c r="J24" s="54">
        <f t="shared" si="3"/>
        <v>-1.25E-3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1.5</v>
      </c>
      <c r="Q24">
        <f>EDWPCL!C21</f>
        <v>1.5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16.952000000000002</v>
      </c>
      <c r="AF24" s="56">
        <f>'MSW BWN'!C21</f>
        <v>16.952000000000002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-1.25E-3</v>
      </c>
      <c r="H25" s="54">
        <f>(BAWANA!U22+BAWANA!V22)/4000</f>
        <v>0</v>
      </c>
      <c r="I25" s="54"/>
      <c r="J25" s="54">
        <f t="shared" si="3"/>
        <v>-1.25E-3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1.5</v>
      </c>
      <c r="Q25">
        <f>EDWPCL!C22</f>
        <v>1.5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17.239999999999998</v>
      </c>
      <c r="AF25" s="56">
        <f>'MSW BWN'!C22</f>
        <v>17.239999999999998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-1.25E-3</v>
      </c>
      <c r="H26" s="54">
        <f>(BAWANA!U23+BAWANA!V23)/4000</f>
        <v>0</v>
      </c>
      <c r="I26" s="54"/>
      <c r="J26" s="54">
        <f t="shared" si="3"/>
        <v>-1.25E-3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1.5</v>
      </c>
      <c r="Q26">
        <f>EDWPCL!C23</f>
        <v>1.5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17.931999999999999</v>
      </c>
      <c r="AF26" s="56">
        <f>'MSW BWN'!C23</f>
        <v>17.931999999999999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-1.25E-3</v>
      </c>
      <c r="H27" s="54">
        <f>(BAWANA!U24+BAWANA!V24)/4000</f>
        <v>0</v>
      </c>
      <c r="I27" s="54"/>
      <c r="J27" s="54">
        <f t="shared" si="3"/>
        <v>-1.25E-3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1.5</v>
      </c>
      <c r="Q27">
        <f>EDWPCL!C24</f>
        <v>1.5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18.164000000000001</v>
      </c>
      <c r="AF27" s="56">
        <f>'MSW BWN'!C24</f>
        <v>18.164000000000001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-1.25E-3</v>
      </c>
      <c r="H28" s="54">
        <f>(BAWANA!U25+BAWANA!V25)/4000</f>
        <v>0</v>
      </c>
      <c r="I28" s="54"/>
      <c r="J28" s="54">
        <f t="shared" si="3"/>
        <v>-1.25E-3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1.5</v>
      </c>
      <c r="Q28">
        <f>EDWPCL!C25</f>
        <v>1.5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17.911999999999999</v>
      </c>
      <c r="AF28" s="56">
        <f>'MSW BWN'!C25</f>
        <v>17.911999999999999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-1.25E-3</v>
      </c>
      <c r="H29" s="54">
        <f>(BAWANA!U26+BAWANA!V26)/4000</f>
        <v>0</v>
      </c>
      <c r="I29" s="54"/>
      <c r="J29" s="54">
        <f t="shared" si="3"/>
        <v>-1.25E-3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1.5</v>
      </c>
      <c r="Q29">
        <f>EDWPCL!C26</f>
        <v>1.5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17.643999999999998</v>
      </c>
      <c r="AF29" s="56">
        <f>'MSW BWN'!C26</f>
        <v>17.643999999999998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-1.25E-3</v>
      </c>
      <c r="H30" s="54">
        <f>(BAWANA!U27+BAWANA!V27)/4000</f>
        <v>0</v>
      </c>
      <c r="I30" s="54"/>
      <c r="J30" s="54">
        <f t="shared" si="3"/>
        <v>-1.25E-3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1.5</v>
      </c>
      <c r="Q30">
        <f>EDWPCL!C27</f>
        <v>1.5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17.835999999999999</v>
      </c>
      <c r="AF30" s="56">
        <f>'MSW BWN'!C27</f>
        <v>17.835999999999999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-1.25E-3</v>
      </c>
      <c r="H31" s="54">
        <f>(BAWANA!U28+BAWANA!V28)/4000</f>
        <v>0</v>
      </c>
      <c r="I31" s="54"/>
      <c r="J31" s="54">
        <f t="shared" si="3"/>
        <v>-1.25E-3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1.5</v>
      </c>
      <c r="Q31">
        <f>EDWPCL!C28</f>
        <v>1.5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18.356000000000002</v>
      </c>
      <c r="AF31" s="56">
        <f>'MSW BWN'!C28</f>
        <v>18.356000000000002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-1.25E-3</v>
      </c>
      <c r="H32" s="54">
        <f>(BAWANA!U29+BAWANA!V29)/4000</f>
        <v>0</v>
      </c>
      <c r="I32" s="54"/>
      <c r="J32" s="54">
        <f t="shared" si="3"/>
        <v>-1.25E-3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1.5</v>
      </c>
      <c r="Q32">
        <f>EDWPCL!C29</f>
        <v>1.5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18.143999999999998</v>
      </c>
      <c r="AF32" s="56">
        <f>'MSW BWN'!C29</f>
        <v>18.143999999999998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-1.25E-3</v>
      </c>
      <c r="H33" s="54">
        <f>(BAWANA!U30+BAWANA!V30)/4000</f>
        <v>0</v>
      </c>
      <c r="I33" s="54"/>
      <c r="J33" s="54">
        <f t="shared" si="3"/>
        <v>-1.25E-3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1.5</v>
      </c>
      <c r="Q33">
        <f>EDWPCL!C30</f>
        <v>1.5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18.143999999999998</v>
      </c>
      <c r="AF33" s="56">
        <f>'MSW BWN'!C30</f>
        <v>18.143999999999998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-1.25E-3</v>
      </c>
      <c r="H34" s="54">
        <f>(BAWANA!U31+BAWANA!V31)/4000</f>
        <v>0</v>
      </c>
      <c r="I34" s="54"/>
      <c r="J34" s="54">
        <f t="shared" si="3"/>
        <v>-1.25E-3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1.5</v>
      </c>
      <c r="Q34">
        <f>EDWPCL!C31</f>
        <v>1.5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17.896000000000001</v>
      </c>
      <c r="AF34" s="56">
        <f>'MSW BWN'!C31</f>
        <v>17.896000000000001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-1.25E-3</v>
      </c>
      <c r="H35" s="54">
        <f>(BAWANA!U32+BAWANA!V32)/4000</f>
        <v>0</v>
      </c>
      <c r="I35" s="54"/>
      <c r="J35" s="54">
        <f t="shared" si="3"/>
        <v>-1.25E-3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1.5</v>
      </c>
      <c r="Q35">
        <f>EDWPCL!C32</f>
        <v>1.5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17.896000000000001</v>
      </c>
      <c r="AF35" s="56">
        <f>'MSW BWN'!C32</f>
        <v>17.896000000000001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-1.25E-3</v>
      </c>
      <c r="H36" s="54">
        <f>(BAWANA!U33+BAWANA!V33)/4000</f>
        <v>0</v>
      </c>
      <c r="I36" s="54"/>
      <c r="J36" s="54">
        <f t="shared" si="3"/>
        <v>-1.25E-3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1.5</v>
      </c>
      <c r="Q36">
        <f>EDWPCL!C33</f>
        <v>1.5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17.856000000000002</v>
      </c>
      <c r="AF36" s="56">
        <f>'MSW BWN'!C33</f>
        <v>17.856000000000002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-1.25E-3</v>
      </c>
      <c r="H37" s="54">
        <f>(BAWANA!U34+BAWANA!V34)/4000</f>
        <v>0</v>
      </c>
      <c r="I37" s="54"/>
      <c r="J37" s="54">
        <f t="shared" si="3"/>
        <v>-1.25E-3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1.5</v>
      </c>
      <c r="Q37">
        <f>EDWPCL!C34</f>
        <v>1.5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18.239999999999998</v>
      </c>
      <c r="AF37" s="56">
        <f>'MSW BWN'!C34</f>
        <v>18.239999999999998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-1.25E-3</v>
      </c>
      <c r="H38" s="54">
        <f>(BAWANA!U35+BAWANA!V35)/4000</f>
        <v>0</v>
      </c>
      <c r="I38" s="54"/>
      <c r="J38" s="54">
        <f t="shared" si="3"/>
        <v>-1.25E-3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1.5</v>
      </c>
      <c r="Q38">
        <f>EDWPCL!C35</f>
        <v>1.5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18.068000000000001</v>
      </c>
      <c r="AF38" s="56">
        <f>'MSW BWN'!C35</f>
        <v>18.068000000000001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-1.25E-3</v>
      </c>
      <c r="H39" s="54">
        <f>(BAWANA!U36+BAWANA!V36)/4000</f>
        <v>0</v>
      </c>
      <c r="I39" s="54"/>
      <c r="J39" s="54">
        <f t="shared" si="3"/>
        <v>-1.25E-3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1.5</v>
      </c>
      <c r="Q39">
        <f>EDWPCL!C36</f>
        <v>1.5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18.047999999999998</v>
      </c>
      <c r="AF39" s="56">
        <f>'MSW BWN'!C36</f>
        <v>18.047999999999998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-1.25E-3</v>
      </c>
      <c r="H40" s="54">
        <f>(BAWANA!U37+BAWANA!V37)/4000</f>
        <v>0</v>
      </c>
      <c r="I40" s="54"/>
      <c r="J40" s="54">
        <f t="shared" si="3"/>
        <v>-1.25E-3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1.5</v>
      </c>
      <c r="Q40">
        <f>EDWPCL!C37</f>
        <v>1.5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17.184000000000001</v>
      </c>
      <c r="AF40" s="56">
        <f>'MSW BWN'!C37</f>
        <v>17.184000000000001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-1.25E-3</v>
      </c>
      <c r="H41" s="54">
        <f>(BAWANA!U38+BAWANA!V38)/4000</f>
        <v>0</v>
      </c>
      <c r="I41" s="54"/>
      <c r="J41" s="54">
        <f t="shared" si="3"/>
        <v>-1.25E-3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1.5</v>
      </c>
      <c r="Q41">
        <f>EDWPCL!C38</f>
        <v>1.5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17.931999999999999</v>
      </c>
      <c r="AF41" s="56">
        <f>'MSW BWN'!C38</f>
        <v>17.931999999999999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-1.25E-3</v>
      </c>
      <c r="H42" s="54">
        <f>(BAWANA!U39+BAWANA!V39)/4000</f>
        <v>0</v>
      </c>
      <c r="I42" s="54"/>
      <c r="J42" s="54">
        <f t="shared" si="3"/>
        <v>-1.25E-3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1.5</v>
      </c>
      <c r="Q42">
        <f>EDWPCL!C39</f>
        <v>1.5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18.664000000000001</v>
      </c>
      <c r="AF42" s="56">
        <f>'MSW BWN'!C39</f>
        <v>18.664000000000001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-1.25E-3</v>
      </c>
      <c r="H43" s="54">
        <f>(BAWANA!U40+BAWANA!V40)/4000</f>
        <v>0</v>
      </c>
      <c r="I43" s="54"/>
      <c r="J43" s="54">
        <f t="shared" si="3"/>
        <v>-1.25E-3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1.5</v>
      </c>
      <c r="Q43">
        <f>EDWPCL!C40</f>
        <v>1.5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18.2</v>
      </c>
      <c r="AF43" s="56">
        <f>'MSW BWN'!C40</f>
        <v>18.2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-1.25E-3</v>
      </c>
      <c r="H44" s="54">
        <f>(BAWANA!U41+BAWANA!V41)/4000</f>
        <v>0</v>
      </c>
      <c r="I44" s="54"/>
      <c r="J44" s="54">
        <f t="shared" si="3"/>
        <v>-1.25E-3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1.5</v>
      </c>
      <c r="Q44">
        <f>EDWPCL!C41</f>
        <v>1.5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18.047999999999998</v>
      </c>
      <c r="AF44" s="56">
        <f>'MSW BWN'!C41</f>
        <v>18.047999999999998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-1.25E-3</v>
      </c>
      <c r="H45" s="54">
        <f>(BAWANA!U42+BAWANA!V42)/4000</f>
        <v>0</v>
      </c>
      <c r="I45" s="54"/>
      <c r="J45" s="54">
        <f t="shared" si="3"/>
        <v>-1.25E-3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1.5</v>
      </c>
      <c r="Q45">
        <f>EDWPCL!C42</f>
        <v>1.5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18.143999999999998</v>
      </c>
      <c r="AF45" s="56">
        <f>'MSW BWN'!C42</f>
        <v>18.143999999999998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-1.25E-3</v>
      </c>
      <c r="H46" s="54">
        <f>(BAWANA!U43+BAWANA!V43)/4000</f>
        <v>0</v>
      </c>
      <c r="I46" s="54"/>
      <c r="J46" s="54">
        <f t="shared" si="3"/>
        <v>-1.25E-3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1.5</v>
      </c>
      <c r="Q46">
        <f>EDWPCL!C43</f>
        <v>1.5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18.623999999999999</v>
      </c>
      <c r="AF46" s="56">
        <f>'MSW BWN'!C43</f>
        <v>18.623999999999999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-1.25E-3</v>
      </c>
      <c r="H47" s="54">
        <f>(BAWANA!U44+BAWANA!V44)/4000</f>
        <v>0</v>
      </c>
      <c r="I47" s="54"/>
      <c r="J47" s="54">
        <f t="shared" si="3"/>
        <v>-1.25E-3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1.5</v>
      </c>
      <c r="Q47">
        <f>EDWPCL!C44</f>
        <v>1.5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18.356000000000002</v>
      </c>
      <c r="AF47" s="56">
        <f>'MSW BWN'!C44</f>
        <v>18.356000000000002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-1.25E-3</v>
      </c>
      <c r="H48" s="54">
        <f>(BAWANA!U45+BAWANA!V45)/4000</f>
        <v>0</v>
      </c>
      <c r="I48" s="54"/>
      <c r="J48" s="54">
        <f t="shared" si="3"/>
        <v>-1.25E-3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1.5</v>
      </c>
      <c r="Q48">
        <f>EDWPCL!C45</f>
        <v>1.5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18.260000000000002</v>
      </c>
      <c r="AF48" s="56">
        <f>'MSW BWN'!C45</f>
        <v>18.260000000000002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-1.25E-3</v>
      </c>
      <c r="H49" s="54">
        <f>(BAWANA!U46+BAWANA!V46)/4000</f>
        <v>0</v>
      </c>
      <c r="I49" s="54"/>
      <c r="J49" s="54">
        <f t="shared" si="3"/>
        <v>-1.25E-3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1.5</v>
      </c>
      <c r="Q49">
        <f>EDWPCL!C46</f>
        <v>1.5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18.103999999999999</v>
      </c>
      <c r="AF49" s="56">
        <f>'MSW BWN'!C46</f>
        <v>18.103999999999999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-1.25E-3</v>
      </c>
      <c r="H50" s="54">
        <f>(BAWANA!U47+BAWANA!V47)/4000</f>
        <v>0</v>
      </c>
      <c r="I50" s="54"/>
      <c r="J50" s="54">
        <f t="shared" si="3"/>
        <v>-1.25E-3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1.5</v>
      </c>
      <c r="Q50">
        <f>EDWPCL!C47</f>
        <v>1.5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17.835999999999999</v>
      </c>
      <c r="AF50" s="56">
        <f>'MSW BWN'!C47</f>
        <v>17.835999999999999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-1.25E-3</v>
      </c>
      <c r="H51" s="54">
        <f>(BAWANA!U48+BAWANA!V48)/4000</f>
        <v>0</v>
      </c>
      <c r="I51" s="54"/>
      <c r="J51" s="54">
        <f t="shared" si="3"/>
        <v>-1.25E-3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1.5</v>
      </c>
      <c r="Q51">
        <f>EDWPCL!C48</f>
        <v>1.5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17.815999999999999</v>
      </c>
      <c r="AF51" s="56">
        <f>'MSW BWN'!C48</f>
        <v>17.815999999999999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-1.25E-3</v>
      </c>
      <c r="H52" s="54">
        <f>(BAWANA!U49+BAWANA!V49)/4000</f>
        <v>0</v>
      </c>
      <c r="I52" s="54"/>
      <c r="J52" s="54">
        <f t="shared" si="3"/>
        <v>-1.25E-3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1.5</v>
      </c>
      <c r="Q52">
        <f>EDWPCL!C49</f>
        <v>1.5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17.047999999999998</v>
      </c>
      <c r="AF52" s="56">
        <f>'MSW BWN'!C49</f>
        <v>17.047999999999998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-1.25E-3</v>
      </c>
      <c r="H53" s="54">
        <f>(BAWANA!U50+BAWANA!V50)/4000</f>
        <v>0</v>
      </c>
      <c r="I53" s="54"/>
      <c r="J53" s="54">
        <f t="shared" si="3"/>
        <v>-1.25E-3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1.5</v>
      </c>
      <c r="Q53">
        <f>EDWPCL!C50</f>
        <v>1.5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17.32</v>
      </c>
      <c r="AF53" s="56">
        <f>'MSW BWN'!C50</f>
        <v>17.32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-1.25E-3</v>
      </c>
      <c r="H54" s="54">
        <f>(BAWANA!U51+BAWANA!V51)/4000</f>
        <v>0</v>
      </c>
      <c r="I54" s="54"/>
      <c r="J54" s="54">
        <f t="shared" si="3"/>
        <v>-1.25E-3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1.5</v>
      </c>
      <c r="Q54">
        <f>EDWPCL!C51</f>
        <v>1.5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17.856000000000002</v>
      </c>
      <c r="AF54" s="56">
        <f>'MSW BWN'!C51</f>
        <v>17.856000000000002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-1.25E-3</v>
      </c>
      <c r="H55" s="54">
        <f>(BAWANA!U52+BAWANA!V52)/4000</f>
        <v>0</v>
      </c>
      <c r="I55" s="54"/>
      <c r="J55" s="54">
        <f t="shared" si="3"/>
        <v>-1.25E-3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1.5</v>
      </c>
      <c r="Q55">
        <f>EDWPCL!C52</f>
        <v>1.5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17.856000000000002</v>
      </c>
      <c r="AF55" s="56">
        <f>'MSW BWN'!C52</f>
        <v>17.856000000000002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-1.25E-3</v>
      </c>
      <c r="H56" s="54">
        <f>(BAWANA!U53+BAWANA!V53)/4000</f>
        <v>0</v>
      </c>
      <c r="I56" s="54"/>
      <c r="J56" s="54">
        <f t="shared" si="3"/>
        <v>-1.25E-3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1.5</v>
      </c>
      <c r="Q56">
        <f>EDWPCL!C53</f>
        <v>1.5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17.876000000000001</v>
      </c>
      <c r="AF56" s="56">
        <f>'MSW BWN'!C53</f>
        <v>17.876000000000001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-1.25E-3</v>
      </c>
      <c r="H57" s="54">
        <f>(BAWANA!U54+BAWANA!V54)/4000</f>
        <v>0</v>
      </c>
      <c r="I57" s="54"/>
      <c r="J57" s="54">
        <f t="shared" si="3"/>
        <v>-1.25E-3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1.5</v>
      </c>
      <c r="Q57">
        <f>EDWPCL!C54</f>
        <v>1.5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17.3</v>
      </c>
      <c r="AF57" s="56">
        <f>'MSW BWN'!C54</f>
        <v>17.3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-1.25E-3</v>
      </c>
      <c r="H58" s="54">
        <f>(BAWANA!U55+BAWANA!V55)/4000</f>
        <v>0</v>
      </c>
      <c r="I58" s="54"/>
      <c r="J58" s="54">
        <f t="shared" si="3"/>
        <v>-1.25E-3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1.5</v>
      </c>
      <c r="Q58">
        <f>EDWPCL!C55</f>
        <v>1.5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17.8</v>
      </c>
      <c r="AF58" s="56">
        <f>'MSW BWN'!C55</f>
        <v>17.8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-1.25E-3</v>
      </c>
      <c r="H59" s="54">
        <f>(BAWANA!U56+BAWANA!V56)/4000</f>
        <v>0</v>
      </c>
      <c r="I59" s="54"/>
      <c r="J59" s="54">
        <f t="shared" si="3"/>
        <v>-1.25E-3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1.5</v>
      </c>
      <c r="Q59">
        <f>EDWPCL!C56</f>
        <v>1.5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17.643999999999998</v>
      </c>
      <c r="AF59" s="56">
        <f>'MSW BWN'!C56</f>
        <v>17.643999999999998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-1.25E-3</v>
      </c>
      <c r="H60" s="54">
        <f>(BAWANA!U57+BAWANA!V57)/4000</f>
        <v>0</v>
      </c>
      <c r="I60" s="54"/>
      <c r="J60" s="54">
        <f t="shared" si="3"/>
        <v>-1.25E-3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1.5</v>
      </c>
      <c r="Q60">
        <f>EDWPCL!C57</f>
        <v>1.5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17.335999999999999</v>
      </c>
      <c r="AF60" s="56">
        <f>'MSW BWN'!C57</f>
        <v>17.335999999999999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-1.25E-3</v>
      </c>
      <c r="H61" s="54">
        <f>(BAWANA!U58+BAWANA!V58)/4000</f>
        <v>0</v>
      </c>
      <c r="I61" s="54"/>
      <c r="J61" s="54">
        <f t="shared" si="3"/>
        <v>-1.25E-3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1.5</v>
      </c>
      <c r="Q61">
        <f>EDWPCL!C58</f>
        <v>1.5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18.356000000000002</v>
      </c>
      <c r="AF61" s="56">
        <f>'MSW BWN'!C58</f>
        <v>18.356000000000002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-1.25E-3</v>
      </c>
      <c r="H62" s="54">
        <f>(BAWANA!U59+BAWANA!V59)/4000</f>
        <v>0</v>
      </c>
      <c r="I62" s="54"/>
      <c r="J62" s="54">
        <f t="shared" si="3"/>
        <v>-1.25E-3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1.5</v>
      </c>
      <c r="Q62">
        <f>EDWPCL!C59</f>
        <v>1.5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17.856000000000002</v>
      </c>
      <c r="AF62" s="56">
        <f>'MSW BWN'!C59</f>
        <v>17.856000000000002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-1.25E-3</v>
      </c>
      <c r="H63" s="54">
        <f>(BAWANA!U60+BAWANA!V60)/4000</f>
        <v>0</v>
      </c>
      <c r="I63" s="54"/>
      <c r="J63" s="54">
        <f t="shared" si="3"/>
        <v>-1.25E-3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1.5</v>
      </c>
      <c r="Q63">
        <f>EDWPCL!C60</f>
        <v>1.5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17.896000000000001</v>
      </c>
      <c r="AF63" s="56">
        <f>'MSW BWN'!C60</f>
        <v>17.896000000000001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-1.25E-3</v>
      </c>
      <c r="H64" s="54">
        <f>(BAWANA!U61+BAWANA!V61)/4000</f>
        <v>0</v>
      </c>
      <c r="I64" s="54"/>
      <c r="J64" s="54">
        <f t="shared" si="3"/>
        <v>-1.25E-3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1.5</v>
      </c>
      <c r="Q64">
        <f>EDWPCL!C61</f>
        <v>1.5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17.623999999999999</v>
      </c>
      <c r="AF64" s="56">
        <f>'MSW BWN'!C61</f>
        <v>17.623999999999999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-1.25E-3</v>
      </c>
      <c r="H65" s="54">
        <f>(BAWANA!U62+BAWANA!V62)/4000</f>
        <v>0</v>
      </c>
      <c r="I65" s="54"/>
      <c r="J65" s="54">
        <f t="shared" si="3"/>
        <v>-1.25E-3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1.5</v>
      </c>
      <c r="Q65">
        <f>EDWPCL!C62</f>
        <v>1.5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16.32</v>
      </c>
      <c r="AF65" s="56">
        <f>'MSW BWN'!C62</f>
        <v>16.32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-1.25E-3</v>
      </c>
      <c r="H66" s="54">
        <f>(BAWANA!U63+BAWANA!V63)/4000</f>
        <v>0</v>
      </c>
      <c r="I66" s="54"/>
      <c r="J66" s="54">
        <f t="shared" si="3"/>
        <v>-1.25E-3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1.5</v>
      </c>
      <c r="Q66">
        <f>EDWPCL!C63</f>
        <v>1.5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17.431999999999999</v>
      </c>
      <c r="AF66" s="56">
        <f>'MSW BWN'!C63</f>
        <v>17.431999999999999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-1.25E-3</v>
      </c>
      <c r="H67" s="54">
        <f>(BAWANA!U64+BAWANA!V64)/4000</f>
        <v>0</v>
      </c>
      <c r="I67" s="54"/>
      <c r="J67" s="54">
        <f t="shared" si="3"/>
        <v>-1.25E-3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1.5</v>
      </c>
      <c r="Q67">
        <f>EDWPCL!C64</f>
        <v>1.5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17.376000000000001</v>
      </c>
      <c r="AF67" s="56">
        <f>'MSW BWN'!C64</f>
        <v>17.376000000000001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-1.25E-3</v>
      </c>
      <c r="H68" s="54">
        <f>(BAWANA!U65+BAWANA!V65)/4000</f>
        <v>0</v>
      </c>
      <c r="I68" s="54"/>
      <c r="J68" s="54">
        <f t="shared" si="3"/>
        <v>-1.25E-3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1.5</v>
      </c>
      <c r="Q68">
        <f>EDWPCL!C65</f>
        <v>1.5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17.568000000000001</v>
      </c>
      <c r="AF68" s="56">
        <f>'MSW BWN'!C65</f>
        <v>17.568000000000001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-1.25E-3</v>
      </c>
      <c r="H69" s="54">
        <f>(BAWANA!U66+BAWANA!V66)/4000</f>
        <v>0</v>
      </c>
      <c r="I69" s="54"/>
      <c r="J69" s="54">
        <f t="shared" si="3"/>
        <v>-1.25E-3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1.5</v>
      </c>
      <c r="Q69">
        <f>EDWPCL!C66</f>
        <v>1.5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16.416</v>
      </c>
      <c r="AF69" s="56">
        <f>'MSW BWN'!C66</f>
        <v>16.416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-1.25E-3</v>
      </c>
      <c r="H70" s="54">
        <f>(BAWANA!U67+BAWANA!V67)/4000</f>
        <v>0</v>
      </c>
      <c r="I70" s="54"/>
      <c r="J70" s="54">
        <f t="shared" si="3"/>
        <v>-1.25E-3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1.5</v>
      </c>
      <c r="Q70">
        <f>EDWPCL!C67</f>
        <v>1.5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17.527999999999999</v>
      </c>
      <c r="AF70" s="56">
        <f>'MSW BWN'!C67</f>
        <v>17.527999999999999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-1.25E-3</v>
      </c>
      <c r="H71" s="54">
        <f>(BAWANA!U68+BAWANA!V68)/4000</f>
        <v>0</v>
      </c>
      <c r="I71" s="54"/>
      <c r="J71" s="54">
        <f t="shared" ref="J71:J101" si="9">G71+H71+I71</f>
        <v>-1.25E-3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1.5</v>
      </c>
      <c r="Q71">
        <f>EDWPCL!C68</f>
        <v>1.5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18.027999999999999</v>
      </c>
      <c r="AF71" s="56">
        <f>'MSW BWN'!C68</f>
        <v>18.027999999999999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-1.25E-3</v>
      </c>
      <c r="H72" s="54">
        <f>(BAWANA!U69+BAWANA!V69)/4000</f>
        <v>0</v>
      </c>
      <c r="I72" s="54"/>
      <c r="J72" s="54">
        <f t="shared" si="9"/>
        <v>-1.25E-3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1.5</v>
      </c>
      <c r="Q72">
        <f>EDWPCL!C69</f>
        <v>1.5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18.335999999999999</v>
      </c>
      <c r="AF72" s="56">
        <f>'MSW BWN'!C69</f>
        <v>18.335999999999999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-1.25E-3</v>
      </c>
      <c r="H73" s="54">
        <f>(BAWANA!U70+BAWANA!V70)/4000</f>
        <v>0</v>
      </c>
      <c r="I73" s="54"/>
      <c r="J73" s="54">
        <f t="shared" si="9"/>
        <v>-1.25E-3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1.5</v>
      </c>
      <c r="Q73">
        <f>EDWPCL!C70</f>
        <v>1.5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18.431999999999999</v>
      </c>
      <c r="AF73" s="56">
        <f>'MSW BWN'!C70</f>
        <v>18.431999999999999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-1.25E-3</v>
      </c>
      <c r="H74" s="54">
        <f>(BAWANA!U71+BAWANA!V71)/4000</f>
        <v>0</v>
      </c>
      <c r="I74" s="54"/>
      <c r="J74" s="54">
        <f t="shared" si="9"/>
        <v>-1.25E-3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1.5</v>
      </c>
      <c r="Q74">
        <f>EDWPCL!C71</f>
        <v>1.5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16.952000000000002</v>
      </c>
      <c r="AF74" s="56">
        <f>'MSW BWN'!C71</f>
        <v>16.952000000000002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-1.25E-3</v>
      </c>
      <c r="H75" s="54">
        <f>(BAWANA!U72+BAWANA!V72)/4000</f>
        <v>0</v>
      </c>
      <c r="I75" s="54"/>
      <c r="J75" s="54">
        <f t="shared" si="9"/>
        <v>-1.25E-3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1.5</v>
      </c>
      <c r="Q75">
        <f>EDWPCL!C72</f>
        <v>1.5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17.32</v>
      </c>
      <c r="AF75" s="56">
        <f>'MSW BWN'!C72</f>
        <v>17.32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-1.25E-3</v>
      </c>
      <c r="H76" s="54">
        <f>(BAWANA!U73+BAWANA!V73)/4000</f>
        <v>0</v>
      </c>
      <c r="I76" s="54"/>
      <c r="J76" s="54">
        <f t="shared" si="9"/>
        <v>-1.25E-3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1.5</v>
      </c>
      <c r="Q76">
        <f>EDWPCL!C73</f>
        <v>1.5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17.527999999999999</v>
      </c>
      <c r="AF76" s="56">
        <f>'MSW BWN'!C73</f>
        <v>17.527999999999999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-1.25E-3</v>
      </c>
      <c r="H77" s="54">
        <f>(BAWANA!U74+BAWANA!V74)/4000</f>
        <v>0</v>
      </c>
      <c r="I77" s="54"/>
      <c r="J77" s="54">
        <f t="shared" si="9"/>
        <v>-1.25E-3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1.5</v>
      </c>
      <c r="Q77">
        <f>EDWPCL!C74</f>
        <v>1.5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17.704000000000001</v>
      </c>
      <c r="AF77" s="56">
        <f>'MSW BWN'!C74</f>
        <v>17.704000000000001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-1.25E-3</v>
      </c>
      <c r="H78" s="54">
        <f>(BAWANA!U75+BAWANA!V75)/4000</f>
        <v>0</v>
      </c>
      <c r="I78" s="54"/>
      <c r="J78" s="54">
        <f t="shared" si="9"/>
        <v>-1.25E-3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1.5</v>
      </c>
      <c r="Q78">
        <f>EDWPCL!C75</f>
        <v>1.5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18.472000000000001</v>
      </c>
      <c r="AF78" s="56">
        <f>'MSW BWN'!C75</f>
        <v>18.472000000000001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-1.25E-3</v>
      </c>
      <c r="H79" s="54">
        <f>(BAWANA!U76+BAWANA!V76)/4000</f>
        <v>0</v>
      </c>
      <c r="I79" s="54"/>
      <c r="J79" s="54">
        <f t="shared" si="9"/>
        <v>-1.25E-3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1.5</v>
      </c>
      <c r="Q79">
        <f>EDWPCL!C76</f>
        <v>1.5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18.739999999999998</v>
      </c>
      <c r="AF79" s="56">
        <f>'MSW BWN'!C76</f>
        <v>18.739999999999998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-1.25E-3</v>
      </c>
      <c r="H80" s="54">
        <f>(BAWANA!U77+BAWANA!V77)/4000</f>
        <v>0</v>
      </c>
      <c r="I80" s="54"/>
      <c r="J80" s="54">
        <f t="shared" si="9"/>
        <v>-1.25E-3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1.5</v>
      </c>
      <c r="Q80">
        <f>EDWPCL!C77</f>
        <v>1.5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17.896000000000001</v>
      </c>
      <c r="AF80" s="56">
        <f>'MSW BWN'!C77</f>
        <v>17.896000000000001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-1.25E-3</v>
      </c>
      <c r="H81" s="54">
        <f>(BAWANA!U78+BAWANA!V78)/4000</f>
        <v>0</v>
      </c>
      <c r="I81" s="54"/>
      <c r="J81" s="54">
        <f t="shared" si="9"/>
        <v>-1.25E-3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1.5</v>
      </c>
      <c r="Q81">
        <f>EDWPCL!C78</f>
        <v>1.5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16.456</v>
      </c>
      <c r="AF81" s="56">
        <f>'MSW BWN'!C78</f>
        <v>16.456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-1.25E-3</v>
      </c>
      <c r="H82" s="54">
        <f>(BAWANA!U79+BAWANA!V79)/4000</f>
        <v>0</v>
      </c>
      <c r="I82" s="54"/>
      <c r="J82" s="54">
        <f t="shared" si="9"/>
        <v>-1.25E-3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1.5</v>
      </c>
      <c r="Q82">
        <f>EDWPCL!C79</f>
        <v>1.5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17.164000000000001</v>
      </c>
      <c r="AF82" s="56">
        <f>'MSW BWN'!C79</f>
        <v>17.164000000000001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-1.25E-3</v>
      </c>
      <c r="H83" s="54">
        <f>(BAWANA!U80+BAWANA!V80)/4000</f>
        <v>0</v>
      </c>
      <c r="I83" s="54"/>
      <c r="J83" s="54">
        <f t="shared" si="9"/>
        <v>-1.25E-3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1.5</v>
      </c>
      <c r="Q83">
        <f>EDWPCL!C80</f>
        <v>1.5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17.28</v>
      </c>
      <c r="AF83" s="56">
        <f>'MSW BWN'!C80</f>
        <v>17.28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-1.25E-3</v>
      </c>
      <c r="H84" s="54">
        <f>(BAWANA!U81+BAWANA!V81)/4000</f>
        <v>0</v>
      </c>
      <c r="I84" s="54"/>
      <c r="J84" s="54">
        <f t="shared" si="9"/>
        <v>-1.25E-3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1.5</v>
      </c>
      <c r="Q84">
        <f>EDWPCL!C81</f>
        <v>1.5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17.835999999999999</v>
      </c>
      <c r="AF84" s="56">
        <f>'MSW BWN'!C81</f>
        <v>17.835999999999999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-1.25E-3</v>
      </c>
      <c r="H85" s="54">
        <f>(BAWANA!U82+BAWANA!V82)/4000</f>
        <v>0</v>
      </c>
      <c r="I85" s="54"/>
      <c r="J85" s="54">
        <f t="shared" si="9"/>
        <v>-1.25E-3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1.5</v>
      </c>
      <c r="Q85">
        <f>EDWPCL!C82</f>
        <v>1.5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18.527999999999999</v>
      </c>
      <c r="AF85" s="56">
        <f>'MSW BWN'!C82</f>
        <v>18.527999999999999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-1.25E-3</v>
      </c>
      <c r="H86" s="54">
        <f>(BAWANA!U83+BAWANA!V83)/4000</f>
        <v>0</v>
      </c>
      <c r="I86" s="54"/>
      <c r="J86" s="54">
        <f t="shared" si="9"/>
        <v>-1.25E-3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1.5</v>
      </c>
      <c r="Q86">
        <f>EDWPCL!C83</f>
        <v>1.5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18.143999999999998</v>
      </c>
      <c r="AF86" s="56">
        <f>'MSW BWN'!C83</f>
        <v>18.143999999999998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-1.25E-3</v>
      </c>
      <c r="H87" s="54">
        <f>(BAWANA!U84+BAWANA!V84)/4000</f>
        <v>0</v>
      </c>
      <c r="I87" s="54"/>
      <c r="J87" s="54">
        <f t="shared" si="9"/>
        <v>-1.25E-3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1.5</v>
      </c>
      <c r="Q87">
        <f>EDWPCL!C84</f>
        <v>1.5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17.608000000000001</v>
      </c>
      <c r="AF87" s="56">
        <f>'MSW BWN'!C84</f>
        <v>17.608000000000001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-1.25E-3</v>
      </c>
      <c r="H88" s="54">
        <f>(BAWANA!U85+BAWANA!V85)/4000</f>
        <v>0</v>
      </c>
      <c r="I88" s="54"/>
      <c r="J88" s="54">
        <f t="shared" si="9"/>
        <v>-1.25E-3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1.5</v>
      </c>
      <c r="Q88">
        <f>EDWPCL!C85</f>
        <v>1.5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17.684000000000001</v>
      </c>
      <c r="AF88" s="56">
        <f>'MSW BWN'!C85</f>
        <v>17.684000000000001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-1.25E-3</v>
      </c>
      <c r="H89" s="54">
        <f>(BAWANA!U86+BAWANA!V86)/4000</f>
        <v>0</v>
      </c>
      <c r="I89" s="54"/>
      <c r="J89" s="54">
        <f t="shared" si="9"/>
        <v>-1.25E-3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1.5</v>
      </c>
      <c r="Q89">
        <f>EDWPCL!C86</f>
        <v>1.5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17.952000000000002</v>
      </c>
      <c r="AF89" s="56">
        <f>'MSW BWN'!C86</f>
        <v>17.952000000000002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-1.25E-3</v>
      </c>
      <c r="H90" s="54">
        <f>(BAWANA!U87+BAWANA!V87)/4000</f>
        <v>0</v>
      </c>
      <c r="I90" s="54"/>
      <c r="J90" s="54">
        <f t="shared" si="9"/>
        <v>-1.25E-3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1.5</v>
      </c>
      <c r="Q90">
        <f>EDWPCL!C87</f>
        <v>1.5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17.78</v>
      </c>
      <c r="AF90" s="56">
        <f>'MSW BWN'!C87</f>
        <v>17.78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-1.25E-3</v>
      </c>
      <c r="H91" s="54">
        <f>(BAWANA!U88+BAWANA!V88)/4000</f>
        <v>0</v>
      </c>
      <c r="I91" s="54"/>
      <c r="J91" s="54">
        <f t="shared" si="9"/>
        <v>-1.25E-3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1.5</v>
      </c>
      <c r="Q91">
        <f>EDWPCL!C88</f>
        <v>1.5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18.2</v>
      </c>
      <c r="AF91" s="56">
        <f>'MSW BWN'!C88</f>
        <v>18.2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-1.25E-3</v>
      </c>
      <c r="H92" s="54">
        <f>(BAWANA!U89+BAWANA!V89)/4000</f>
        <v>0</v>
      </c>
      <c r="I92" s="54"/>
      <c r="J92" s="54">
        <f t="shared" si="9"/>
        <v>-1.25E-3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1.5</v>
      </c>
      <c r="Q92">
        <f>EDWPCL!C89</f>
        <v>1.5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18.739999999999998</v>
      </c>
      <c r="AF92" s="56">
        <f>'MSW BWN'!C89</f>
        <v>18.739999999999998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-1.25E-3</v>
      </c>
      <c r="H93" s="54">
        <f>(BAWANA!U90+BAWANA!V90)/4000</f>
        <v>0</v>
      </c>
      <c r="I93" s="54"/>
      <c r="J93" s="54">
        <f t="shared" si="9"/>
        <v>-1.25E-3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1.5</v>
      </c>
      <c r="Q93">
        <f>EDWPCL!C90</f>
        <v>1.5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17.527999999999999</v>
      </c>
      <c r="AF93" s="56">
        <f>'MSW BWN'!C90</f>
        <v>17.527999999999999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-1.25E-3</v>
      </c>
      <c r="H94" s="54">
        <f>(BAWANA!U91+BAWANA!V91)/4000</f>
        <v>0</v>
      </c>
      <c r="I94" s="54"/>
      <c r="J94" s="54">
        <f t="shared" si="9"/>
        <v>-1.25E-3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1.5</v>
      </c>
      <c r="Q94">
        <f>EDWPCL!C91</f>
        <v>1.5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17.068000000000001</v>
      </c>
      <c r="AF94" s="56">
        <f>'MSW BWN'!C91</f>
        <v>17.068000000000001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-1.25E-3</v>
      </c>
      <c r="H95" s="54">
        <f>(BAWANA!U92+BAWANA!V92)/4000</f>
        <v>0</v>
      </c>
      <c r="I95" s="54"/>
      <c r="J95" s="54">
        <f t="shared" si="9"/>
        <v>-1.25E-3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1.5</v>
      </c>
      <c r="Q95">
        <f>EDWPCL!C92</f>
        <v>1.5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18.047999999999998</v>
      </c>
      <c r="AF95" s="56">
        <f>'MSW BWN'!C92</f>
        <v>18.047999999999998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-1.25E-3</v>
      </c>
      <c r="H96" s="54">
        <f>(BAWANA!U93+BAWANA!V93)/4000</f>
        <v>0</v>
      </c>
      <c r="I96" s="54"/>
      <c r="J96" s="54">
        <f t="shared" si="9"/>
        <v>-1.25E-3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1.5</v>
      </c>
      <c r="Q96">
        <f>EDWPCL!C93</f>
        <v>1.5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17.876000000000001</v>
      </c>
      <c r="AF96" s="56">
        <f>'MSW BWN'!C93</f>
        <v>17.876000000000001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-1.25E-3</v>
      </c>
      <c r="H97" s="54">
        <f>(BAWANA!U94+BAWANA!V94)/4000</f>
        <v>0</v>
      </c>
      <c r="I97" s="54"/>
      <c r="J97" s="54">
        <f t="shared" si="9"/>
        <v>-1.25E-3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1.5</v>
      </c>
      <c r="Q97">
        <f>EDWPCL!C94</f>
        <v>1.5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17.396000000000001</v>
      </c>
      <c r="AF97" s="56">
        <f>'MSW BWN'!C94</f>
        <v>17.396000000000001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-1.25E-3</v>
      </c>
      <c r="H98" s="54">
        <f>(BAWANA!U95+BAWANA!V95)/4000</f>
        <v>0</v>
      </c>
      <c r="I98" s="54"/>
      <c r="J98" s="54">
        <f t="shared" si="9"/>
        <v>-1.25E-3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1.5</v>
      </c>
      <c r="Q98">
        <f>EDWPCL!C95</f>
        <v>1.5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16.744</v>
      </c>
      <c r="AF98" s="56">
        <f>'MSW BWN'!C95</f>
        <v>16.744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-1.25E-3</v>
      </c>
      <c r="H99" s="54">
        <f>(BAWANA!U96+BAWANA!V96)/4000</f>
        <v>0</v>
      </c>
      <c r="I99" s="54"/>
      <c r="J99" s="54">
        <f t="shared" si="9"/>
        <v>-1.25E-3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1.5</v>
      </c>
      <c r="Q99">
        <f>EDWPCL!C96</f>
        <v>1.5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17.704000000000001</v>
      </c>
      <c r="AF99" s="56">
        <f>'MSW BWN'!C96</f>
        <v>17.704000000000001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-1.25E-3</v>
      </c>
      <c r="H100" s="54">
        <f>(BAWANA!U97+BAWANA!V97)/4000</f>
        <v>0</v>
      </c>
      <c r="I100" s="54"/>
      <c r="J100" s="54">
        <f t="shared" si="9"/>
        <v>-1.25E-3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1.5</v>
      </c>
      <c r="Q100">
        <f>EDWPCL!C97</f>
        <v>1.5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17.896000000000001</v>
      </c>
      <c r="AF100" s="56">
        <f>'MSW BWN'!C97</f>
        <v>17.896000000000001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-1.25E-3</v>
      </c>
      <c r="H101" s="54">
        <f>(BAWANA!U98+BAWANA!V98)/4000</f>
        <v>0</v>
      </c>
      <c r="I101" s="54"/>
      <c r="J101" s="54">
        <f t="shared" si="9"/>
        <v>-1.25E-3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1.5</v>
      </c>
      <c r="Q101">
        <f>EDWPCL!C98</f>
        <v>1.5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17.088000000000001</v>
      </c>
      <c r="AF101" s="56">
        <f>'MSW BWN'!C98</f>
        <v>17.088000000000001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-0.12000000000000008</v>
      </c>
      <c r="H102" s="54">
        <f t="shared" si="14"/>
        <v>0</v>
      </c>
      <c r="I102" s="54"/>
      <c r="J102" s="54">
        <f t="shared" si="14"/>
        <v>-0.12000000000000008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144</v>
      </c>
      <c r="Q102" s="71">
        <f t="shared" si="15"/>
        <v>144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1715.0959999999993</v>
      </c>
      <c r="AF102" s="71">
        <f t="shared" si="16"/>
        <v>1715.0959999999993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96.73</v>
      </c>
      <c r="J3" s="95">
        <v>0</v>
      </c>
      <c r="K3" s="95">
        <v>0</v>
      </c>
      <c r="L3" s="95">
        <v>6.77</v>
      </c>
      <c r="M3" s="114">
        <v>0</v>
      </c>
      <c r="N3" s="113">
        <v>-58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-98</v>
      </c>
      <c r="V3" s="116">
        <v>103.5</v>
      </c>
      <c r="W3">
        <v>-58</v>
      </c>
      <c r="X3">
        <v>96.73</v>
      </c>
      <c r="Y3">
        <v>6.77</v>
      </c>
      <c r="Z3">
        <v>0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0</v>
      </c>
      <c r="I4" s="88">
        <v>96.73</v>
      </c>
      <c r="J4" s="88">
        <v>0</v>
      </c>
      <c r="K4" s="88">
        <v>0</v>
      </c>
      <c r="L4" s="88">
        <v>6.77</v>
      </c>
      <c r="M4" s="116">
        <v>0</v>
      </c>
      <c r="N4" s="115">
        <v>-42</v>
      </c>
      <c r="O4" s="88">
        <v>0</v>
      </c>
      <c r="P4" s="88">
        <v>-45</v>
      </c>
      <c r="Q4" s="88">
        <v>0</v>
      </c>
      <c r="R4" s="88">
        <v>0</v>
      </c>
      <c r="S4" s="116">
        <v>0</v>
      </c>
      <c r="U4" s="115">
        <v>-87</v>
      </c>
      <c r="V4" s="116">
        <v>103.5</v>
      </c>
      <c r="W4">
        <v>-42</v>
      </c>
      <c r="X4">
        <v>96.73</v>
      </c>
      <c r="Y4">
        <v>6.77</v>
      </c>
      <c r="Z4">
        <v>0</v>
      </c>
      <c r="AA4">
        <v>0</v>
      </c>
      <c r="AB4">
        <v>-45</v>
      </c>
    </row>
    <row r="5" spans="1:28">
      <c r="G5" t="s">
        <v>47</v>
      </c>
      <c r="H5" s="115">
        <v>0</v>
      </c>
      <c r="I5" s="88">
        <v>67.7</v>
      </c>
      <c r="J5" s="88">
        <v>0</v>
      </c>
      <c r="K5" s="88">
        <v>29.02</v>
      </c>
      <c r="L5" s="88">
        <v>4.84</v>
      </c>
      <c r="M5" s="116">
        <v>1.55</v>
      </c>
      <c r="N5" s="115">
        <v>0</v>
      </c>
      <c r="O5" s="88">
        <v>0</v>
      </c>
      <c r="P5" s="88">
        <v>-30</v>
      </c>
      <c r="Q5" s="88">
        <v>0</v>
      </c>
      <c r="R5" s="88">
        <v>0</v>
      </c>
      <c r="S5" s="116">
        <v>0</v>
      </c>
      <c r="U5" s="115">
        <v>-30</v>
      </c>
      <c r="V5" s="116">
        <v>103.11</v>
      </c>
      <c r="W5">
        <v>0</v>
      </c>
      <c r="X5">
        <v>67.7</v>
      </c>
      <c r="Y5">
        <v>4.84</v>
      </c>
      <c r="Z5">
        <v>29.02</v>
      </c>
      <c r="AA5">
        <v>1.55</v>
      </c>
      <c r="AB5">
        <v>-30</v>
      </c>
    </row>
    <row r="6" spans="1:28">
      <c r="G6" t="s">
        <v>48</v>
      </c>
      <c r="H6" s="115">
        <v>0</v>
      </c>
      <c r="I6" s="88">
        <v>67.72</v>
      </c>
      <c r="J6" s="88">
        <v>0</v>
      </c>
      <c r="K6" s="88">
        <v>9.67</v>
      </c>
      <c r="L6" s="88">
        <v>5.8</v>
      </c>
      <c r="M6" s="116">
        <v>1.55</v>
      </c>
      <c r="N6" s="115">
        <v>0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-40</v>
      </c>
      <c r="V6" s="116">
        <v>84.74</v>
      </c>
      <c r="W6">
        <v>0</v>
      </c>
      <c r="X6">
        <v>67.72</v>
      </c>
      <c r="Y6">
        <v>5.8</v>
      </c>
      <c r="Z6">
        <v>9.67</v>
      </c>
      <c r="AA6">
        <v>1.55</v>
      </c>
      <c r="AB6">
        <v>-40</v>
      </c>
    </row>
    <row r="7" spans="1:28">
      <c r="G7" t="s">
        <v>49</v>
      </c>
      <c r="H7" s="115">
        <v>0</v>
      </c>
      <c r="I7" s="88">
        <v>48.36</v>
      </c>
      <c r="J7" s="88">
        <v>0</v>
      </c>
      <c r="K7" s="88">
        <v>19.350000000000001</v>
      </c>
      <c r="L7" s="88">
        <v>11.61</v>
      </c>
      <c r="M7" s="116">
        <v>1.55</v>
      </c>
      <c r="N7" s="115">
        <v>0</v>
      </c>
      <c r="O7" s="88">
        <v>0</v>
      </c>
      <c r="P7" s="88">
        <v>-110</v>
      </c>
      <c r="Q7" s="88">
        <v>0</v>
      </c>
      <c r="R7" s="88">
        <v>0</v>
      </c>
      <c r="S7" s="116">
        <v>0</v>
      </c>
      <c r="U7" s="115">
        <v>-110</v>
      </c>
      <c r="V7" s="116">
        <v>80.87</v>
      </c>
      <c r="W7">
        <v>0</v>
      </c>
      <c r="X7">
        <v>48.36</v>
      </c>
      <c r="Y7">
        <v>11.61</v>
      </c>
      <c r="Z7">
        <v>19.350000000000001</v>
      </c>
      <c r="AA7">
        <v>1.55</v>
      </c>
      <c r="AB7">
        <v>-110</v>
      </c>
    </row>
    <row r="8" spans="1:28">
      <c r="G8" t="s">
        <v>50</v>
      </c>
      <c r="H8" s="115">
        <v>0</v>
      </c>
      <c r="I8" s="88">
        <v>48.37</v>
      </c>
      <c r="J8" s="88">
        <v>0</v>
      </c>
      <c r="K8" s="88">
        <v>9.67</v>
      </c>
      <c r="L8" s="88">
        <v>2.9</v>
      </c>
      <c r="M8" s="116">
        <v>1.55</v>
      </c>
      <c r="N8" s="115">
        <v>0</v>
      </c>
      <c r="O8" s="88">
        <v>0</v>
      </c>
      <c r="P8" s="88">
        <v>-50</v>
      </c>
      <c r="Q8" s="88">
        <v>0</v>
      </c>
      <c r="R8" s="88">
        <v>0</v>
      </c>
      <c r="S8" s="116">
        <v>0</v>
      </c>
      <c r="U8" s="115">
        <v>-50</v>
      </c>
      <c r="V8" s="116">
        <v>62.49</v>
      </c>
      <c r="W8">
        <v>0</v>
      </c>
      <c r="X8">
        <v>48.37</v>
      </c>
      <c r="Y8">
        <v>2.9</v>
      </c>
      <c r="Z8">
        <v>9.67</v>
      </c>
      <c r="AA8">
        <v>1.55</v>
      </c>
      <c r="AB8">
        <v>-50</v>
      </c>
    </row>
    <row r="9" spans="1:28">
      <c r="G9" t="s">
        <v>51</v>
      </c>
      <c r="H9" s="115">
        <v>0</v>
      </c>
      <c r="I9" s="88">
        <v>87.06</v>
      </c>
      <c r="J9" s="88">
        <v>0</v>
      </c>
      <c r="K9" s="88">
        <v>9.67</v>
      </c>
      <c r="L9" s="88">
        <v>4.84</v>
      </c>
      <c r="M9" s="116">
        <v>0</v>
      </c>
      <c r="N9" s="115">
        <v>0</v>
      </c>
      <c r="O9" s="88">
        <v>0</v>
      </c>
      <c r="P9" s="88">
        <v>-94</v>
      </c>
      <c r="Q9" s="88">
        <v>0</v>
      </c>
      <c r="R9" s="88">
        <v>0</v>
      </c>
      <c r="S9" s="116">
        <v>0</v>
      </c>
      <c r="U9" s="115">
        <v>-94</v>
      </c>
      <c r="V9" s="116">
        <v>101.57</v>
      </c>
      <c r="W9">
        <v>0</v>
      </c>
      <c r="X9">
        <v>87.06</v>
      </c>
      <c r="Y9">
        <v>4.84</v>
      </c>
      <c r="Z9">
        <v>9.67</v>
      </c>
      <c r="AA9">
        <v>0</v>
      </c>
      <c r="AB9">
        <v>-94</v>
      </c>
    </row>
    <row r="10" spans="1:28">
      <c r="G10" t="s">
        <v>52</v>
      </c>
      <c r="H10" s="115">
        <v>0</v>
      </c>
      <c r="I10" s="88">
        <v>77.38</v>
      </c>
      <c r="J10" s="88">
        <v>0</v>
      </c>
      <c r="K10" s="88">
        <v>9.67</v>
      </c>
      <c r="L10" s="88">
        <v>4.84</v>
      </c>
      <c r="M10" s="116">
        <v>1.1599999999999999</v>
      </c>
      <c r="N10" s="115">
        <v>0</v>
      </c>
      <c r="O10" s="88">
        <v>0</v>
      </c>
      <c r="P10" s="88">
        <v>-44</v>
      </c>
      <c r="Q10" s="88">
        <v>0</v>
      </c>
      <c r="R10" s="88">
        <v>0</v>
      </c>
      <c r="S10" s="116">
        <v>0</v>
      </c>
      <c r="U10" s="115">
        <v>-44</v>
      </c>
      <c r="V10" s="116">
        <v>93.05</v>
      </c>
      <c r="W10">
        <v>0</v>
      </c>
      <c r="X10">
        <v>77.38</v>
      </c>
      <c r="Y10">
        <v>4.84</v>
      </c>
      <c r="Z10">
        <v>9.67</v>
      </c>
      <c r="AA10">
        <v>1.1599999999999999</v>
      </c>
      <c r="AB10">
        <v>-44</v>
      </c>
    </row>
    <row r="11" spans="1:28">
      <c r="G11" t="s">
        <v>53</v>
      </c>
      <c r="H11" s="115">
        <v>93.83</v>
      </c>
      <c r="I11" s="88">
        <v>58.04</v>
      </c>
      <c r="J11" s="88">
        <v>0</v>
      </c>
      <c r="K11" s="88">
        <v>9.67</v>
      </c>
      <c r="L11" s="88">
        <v>3.87</v>
      </c>
      <c r="M11" s="116">
        <v>0</v>
      </c>
      <c r="N11" s="115">
        <v>0</v>
      </c>
      <c r="O11" s="88">
        <v>0</v>
      </c>
      <c r="P11" s="88">
        <v>-99</v>
      </c>
      <c r="Q11" s="88">
        <v>0</v>
      </c>
      <c r="R11" s="88">
        <v>0</v>
      </c>
      <c r="S11" s="116">
        <v>0</v>
      </c>
      <c r="U11" s="115">
        <v>-99</v>
      </c>
      <c r="V11" s="116">
        <v>165.41</v>
      </c>
      <c r="W11">
        <v>93.83</v>
      </c>
      <c r="X11">
        <v>58.04</v>
      </c>
      <c r="Y11">
        <v>3.87</v>
      </c>
      <c r="Z11">
        <v>9.67</v>
      </c>
      <c r="AA11">
        <v>0</v>
      </c>
      <c r="AB11">
        <v>-99</v>
      </c>
    </row>
    <row r="12" spans="1:28">
      <c r="G12" t="s">
        <v>54</v>
      </c>
      <c r="H12" s="115">
        <v>32.89</v>
      </c>
      <c r="I12" s="88">
        <v>53.2</v>
      </c>
      <c r="J12" s="88">
        <v>0</v>
      </c>
      <c r="K12" s="88">
        <v>24.18</v>
      </c>
      <c r="L12" s="88">
        <v>4.84</v>
      </c>
      <c r="M12" s="116">
        <v>0.87</v>
      </c>
      <c r="N12" s="115">
        <v>0</v>
      </c>
      <c r="O12" s="88">
        <v>0</v>
      </c>
      <c r="P12" s="88">
        <v>-54</v>
      </c>
      <c r="Q12" s="88">
        <v>0</v>
      </c>
      <c r="R12" s="88">
        <v>0</v>
      </c>
      <c r="S12" s="116">
        <v>0</v>
      </c>
      <c r="U12" s="115">
        <v>-54</v>
      </c>
      <c r="V12" s="116">
        <v>115.98</v>
      </c>
      <c r="W12">
        <v>32.89</v>
      </c>
      <c r="X12">
        <v>53.2</v>
      </c>
      <c r="Y12">
        <v>4.84</v>
      </c>
      <c r="Z12">
        <v>24.18</v>
      </c>
      <c r="AA12">
        <v>0.87</v>
      </c>
      <c r="AB12">
        <v>-54</v>
      </c>
    </row>
    <row r="13" spans="1:28">
      <c r="G13" t="s">
        <v>55</v>
      </c>
      <c r="H13" s="115">
        <v>63.84</v>
      </c>
      <c r="I13" s="88">
        <v>82.23</v>
      </c>
      <c r="J13" s="88">
        <v>0</v>
      </c>
      <c r="K13" s="88">
        <v>9.67</v>
      </c>
      <c r="L13" s="88">
        <v>9.19</v>
      </c>
      <c r="M13" s="116">
        <v>1.45</v>
      </c>
      <c r="N13" s="115">
        <v>0</v>
      </c>
      <c r="O13" s="88">
        <v>0</v>
      </c>
      <c r="P13" s="88">
        <v>-45</v>
      </c>
      <c r="Q13" s="88">
        <v>0</v>
      </c>
      <c r="R13" s="88">
        <v>0</v>
      </c>
      <c r="S13" s="116">
        <v>0</v>
      </c>
      <c r="U13" s="115">
        <v>-45</v>
      </c>
      <c r="V13" s="116">
        <v>166.38</v>
      </c>
      <c r="W13">
        <v>63.84</v>
      </c>
      <c r="X13">
        <v>82.23</v>
      </c>
      <c r="Y13">
        <v>9.19</v>
      </c>
      <c r="Z13">
        <v>9.67</v>
      </c>
      <c r="AA13">
        <v>1.45</v>
      </c>
      <c r="AB13">
        <v>-45</v>
      </c>
    </row>
    <row r="14" spans="1:28">
      <c r="G14" t="s">
        <v>56</v>
      </c>
      <c r="H14" s="115">
        <v>40.630000000000003</v>
      </c>
      <c r="I14" s="88">
        <v>48.37</v>
      </c>
      <c r="J14" s="88">
        <v>0</v>
      </c>
      <c r="K14" s="88">
        <v>9.67</v>
      </c>
      <c r="L14" s="88">
        <v>7.74</v>
      </c>
      <c r="M14" s="116">
        <v>1.64</v>
      </c>
      <c r="N14" s="115">
        <v>0</v>
      </c>
      <c r="O14" s="88">
        <v>0</v>
      </c>
      <c r="P14" s="88">
        <v>-44</v>
      </c>
      <c r="Q14" s="88">
        <v>0</v>
      </c>
      <c r="R14" s="88">
        <v>0</v>
      </c>
      <c r="S14" s="116">
        <v>0</v>
      </c>
      <c r="U14" s="115">
        <v>-44</v>
      </c>
      <c r="V14" s="116">
        <v>108.05</v>
      </c>
      <c r="W14">
        <v>40.630000000000003</v>
      </c>
      <c r="X14">
        <v>48.37</v>
      </c>
      <c r="Y14">
        <v>7.74</v>
      </c>
      <c r="Z14">
        <v>9.67</v>
      </c>
      <c r="AA14">
        <v>1.64</v>
      </c>
      <c r="AB14">
        <v>-44</v>
      </c>
    </row>
    <row r="15" spans="1:28">
      <c r="G15" t="s">
        <v>57</v>
      </c>
      <c r="H15" s="115">
        <v>58.04</v>
      </c>
      <c r="I15" s="88">
        <v>67.709999999999994</v>
      </c>
      <c r="J15" s="88">
        <v>14.51</v>
      </c>
      <c r="K15" s="88">
        <v>9.67</v>
      </c>
      <c r="L15" s="88">
        <v>3.87</v>
      </c>
      <c r="M15" s="116">
        <v>1.55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155.35</v>
      </c>
      <c r="W15">
        <v>58.04</v>
      </c>
      <c r="X15">
        <v>67.709999999999994</v>
      </c>
      <c r="Y15">
        <v>3.87</v>
      </c>
      <c r="Z15">
        <v>9.67</v>
      </c>
      <c r="AA15">
        <v>1.55</v>
      </c>
      <c r="AB15">
        <v>14.51</v>
      </c>
    </row>
    <row r="16" spans="1:28">
      <c r="G16" t="s">
        <v>58</v>
      </c>
      <c r="H16" s="115">
        <v>58.04</v>
      </c>
      <c r="I16" s="88">
        <v>62.88</v>
      </c>
      <c r="J16" s="88">
        <v>0</v>
      </c>
      <c r="K16" s="88">
        <v>9.67</v>
      </c>
      <c r="L16" s="88">
        <v>2.9</v>
      </c>
      <c r="M16" s="116">
        <v>0.57999999999999996</v>
      </c>
      <c r="N16" s="115">
        <v>0</v>
      </c>
      <c r="O16" s="88">
        <v>0</v>
      </c>
      <c r="P16" s="88">
        <v>-28</v>
      </c>
      <c r="Q16" s="88">
        <v>0</v>
      </c>
      <c r="R16" s="88">
        <v>0</v>
      </c>
      <c r="S16" s="116">
        <v>0</v>
      </c>
      <c r="U16" s="115">
        <v>-28</v>
      </c>
      <c r="V16" s="116">
        <v>134.07</v>
      </c>
      <c r="W16">
        <v>58.04</v>
      </c>
      <c r="X16">
        <v>62.88</v>
      </c>
      <c r="Y16">
        <v>2.9</v>
      </c>
      <c r="Z16">
        <v>9.67</v>
      </c>
      <c r="AA16">
        <v>0.57999999999999996</v>
      </c>
      <c r="AB16">
        <v>-28</v>
      </c>
    </row>
    <row r="17" spans="7:28">
      <c r="G17" t="s">
        <v>59</v>
      </c>
      <c r="H17" s="115">
        <v>53.2</v>
      </c>
      <c r="I17" s="88">
        <v>48.37</v>
      </c>
      <c r="J17" s="88">
        <v>24.18</v>
      </c>
      <c r="K17" s="88">
        <v>9.67</v>
      </c>
      <c r="L17" s="88">
        <v>4.84</v>
      </c>
      <c r="M17" s="116">
        <v>1.55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141.81</v>
      </c>
      <c r="W17">
        <v>53.2</v>
      </c>
      <c r="X17">
        <v>48.37</v>
      </c>
      <c r="Y17">
        <v>4.84</v>
      </c>
      <c r="Z17">
        <v>9.67</v>
      </c>
      <c r="AA17">
        <v>1.55</v>
      </c>
      <c r="AB17">
        <v>24.18</v>
      </c>
    </row>
    <row r="18" spans="7:28">
      <c r="G18" t="s">
        <v>60</v>
      </c>
      <c r="H18" s="115">
        <v>48.37</v>
      </c>
      <c r="I18" s="88">
        <v>43.53</v>
      </c>
      <c r="J18" s="88">
        <v>24.18</v>
      </c>
      <c r="K18" s="88">
        <v>9.67</v>
      </c>
      <c r="L18" s="88">
        <v>3.87</v>
      </c>
      <c r="M18" s="116">
        <v>1.55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131.16999999999999</v>
      </c>
      <c r="W18">
        <v>48.37</v>
      </c>
      <c r="X18">
        <v>43.53</v>
      </c>
      <c r="Y18">
        <v>3.87</v>
      </c>
      <c r="Z18">
        <v>9.67</v>
      </c>
      <c r="AA18">
        <v>1.55</v>
      </c>
      <c r="AB18">
        <v>24.18</v>
      </c>
    </row>
    <row r="19" spans="7:28">
      <c r="G19" t="s">
        <v>61</v>
      </c>
      <c r="H19" s="115">
        <v>42.56</v>
      </c>
      <c r="I19" s="88">
        <v>38.69</v>
      </c>
      <c r="J19" s="88">
        <v>0</v>
      </c>
      <c r="K19" s="88">
        <v>0</v>
      </c>
      <c r="L19" s="88">
        <v>9.67</v>
      </c>
      <c r="M19" s="116">
        <v>1.55</v>
      </c>
      <c r="N19" s="115">
        <v>0</v>
      </c>
      <c r="O19" s="88">
        <v>0</v>
      </c>
      <c r="P19" s="88">
        <v>-18</v>
      </c>
      <c r="Q19" s="88">
        <v>0</v>
      </c>
      <c r="R19" s="88">
        <v>0</v>
      </c>
      <c r="S19" s="116">
        <v>0</v>
      </c>
      <c r="U19" s="115">
        <v>-18</v>
      </c>
      <c r="V19" s="116">
        <v>92.47</v>
      </c>
      <c r="W19">
        <v>42.56</v>
      </c>
      <c r="X19">
        <v>38.69</v>
      </c>
      <c r="Y19">
        <v>9.67</v>
      </c>
      <c r="Z19">
        <v>0</v>
      </c>
      <c r="AA19">
        <v>1.55</v>
      </c>
      <c r="AB19">
        <v>-18</v>
      </c>
    </row>
    <row r="20" spans="7:28">
      <c r="G20" t="s">
        <v>62</v>
      </c>
      <c r="H20" s="115">
        <v>61.91</v>
      </c>
      <c r="I20" s="88">
        <v>38.69</v>
      </c>
      <c r="J20" s="88">
        <v>29.02</v>
      </c>
      <c r="K20" s="88">
        <v>9.67</v>
      </c>
      <c r="L20" s="88">
        <v>1.93</v>
      </c>
      <c r="M20" s="116">
        <v>1.55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142.77000000000001</v>
      </c>
      <c r="W20">
        <v>61.91</v>
      </c>
      <c r="X20">
        <v>38.69</v>
      </c>
      <c r="Y20">
        <v>1.93</v>
      </c>
      <c r="Z20">
        <v>9.67</v>
      </c>
      <c r="AA20">
        <v>1.55</v>
      </c>
      <c r="AB20">
        <v>29.02</v>
      </c>
    </row>
    <row r="21" spans="7:28">
      <c r="G21" t="s">
        <v>63</v>
      </c>
      <c r="H21" s="115">
        <v>45.46</v>
      </c>
      <c r="I21" s="88">
        <v>6.77</v>
      </c>
      <c r="J21" s="88">
        <v>0</v>
      </c>
      <c r="K21" s="88">
        <v>9.67</v>
      </c>
      <c r="L21" s="88">
        <v>4.84</v>
      </c>
      <c r="M21" s="116">
        <v>1.55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68.290000000000006</v>
      </c>
      <c r="W21">
        <v>45.46</v>
      </c>
      <c r="X21">
        <v>6.77</v>
      </c>
      <c r="Y21">
        <v>4.84</v>
      </c>
      <c r="Z21">
        <v>9.67</v>
      </c>
      <c r="AA21">
        <v>1.55</v>
      </c>
      <c r="AB21">
        <v>0</v>
      </c>
    </row>
    <row r="22" spans="7:28">
      <c r="G22" t="s">
        <v>64</v>
      </c>
      <c r="H22" s="115">
        <v>52.24</v>
      </c>
      <c r="I22" s="88">
        <v>33.86</v>
      </c>
      <c r="J22" s="88">
        <v>0</v>
      </c>
      <c r="K22" s="88">
        <v>9.67</v>
      </c>
      <c r="L22" s="88">
        <v>3.87</v>
      </c>
      <c r="M22" s="116">
        <v>1.64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101.28</v>
      </c>
      <c r="W22">
        <v>52.24</v>
      </c>
      <c r="X22">
        <v>33.86</v>
      </c>
      <c r="Y22">
        <v>3.87</v>
      </c>
      <c r="Z22">
        <v>9.67</v>
      </c>
      <c r="AA22">
        <v>1.64</v>
      </c>
      <c r="AB22">
        <v>0</v>
      </c>
    </row>
    <row r="23" spans="7:28">
      <c r="G23" t="s">
        <v>65</v>
      </c>
      <c r="H23" s="115">
        <v>13.54</v>
      </c>
      <c r="I23" s="88">
        <v>19.350000000000001</v>
      </c>
      <c r="J23" s="88">
        <v>0</v>
      </c>
      <c r="K23" s="88">
        <v>0</v>
      </c>
      <c r="L23" s="88">
        <v>6.77</v>
      </c>
      <c r="M23" s="116">
        <v>1.55</v>
      </c>
      <c r="N23" s="115">
        <v>0</v>
      </c>
      <c r="O23" s="88">
        <v>0</v>
      </c>
      <c r="P23" s="88">
        <v>-32</v>
      </c>
      <c r="Q23" s="88">
        <v>0</v>
      </c>
      <c r="R23" s="88">
        <v>0</v>
      </c>
      <c r="S23" s="116">
        <v>0</v>
      </c>
      <c r="U23" s="115">
        <v>-32</v>
      </c>
      <c r="V23" s="116">
        <v>41.21</v>
      </c>
      <c r="W23">
        <v>13.54</v>
      </c>
      <c r="X23">
        <v>19.350000000000001</v>
      </c>
      <c r="Y23">
        <v>6.77</v>
      </c>
      <c r="Z23">
        <v>0</v>
      </c>
      <c r="AA23">
        <v>1.55</v>
      </c>
      <c r="AB23">
        <v>-32</v>
      </c>
    </row>
    <row r="24" spans="7:28">
      <c r="G24" t="s">
        <v>66</v>
      </c>
      <c r="H24" s="115">
        <v>20.309999999999999</v>
      </c>
      <c r="I24" s="88">
        <v>24.19</v>
      </c>
      <c r="J24" s="88">
        <v>21.28</v>
      </c>
      <c r="K24" s="88">
        <v>9.67</v>
      </c>
      <c r="L24" s="88">
        <v>16.440000000000001</v>
      </c>
      <c r="M24" s="116">
        <v>1.55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93.44</v>
      </c>
      <c r="W24">
        <v>20.309999999999999</v>
      </c>
      <c r="X24">
        <v>24.19</v>
      </c>
      <c r="Y24">
        <v>16.440000000000001</v>
      </c>
      <c r="Z24">
        <v>9.67</v>
      </c>
      <c r="AA24">
        <v>1.55</v>
      </c>
      <c r="AB24">
        <v>21.28</v>
      </c>
    </row>
    <row r="25" spans="7:28">
      <c r="G25" t="s">
        <v>67</v>
      </c>
      <c r="H25" s="115">
        <v>0</v>
      </c>
      <c r="I25" s="88">
        <v>24.18</v>
      </c>
      <c r="J25" s="88">
        <v>0</v>
      </c>
      <c r="K25" s="88">
        <v>9.67</v>
      </c>
      <c r="L25" s="88">
        <v>23.22</v>
      </c>
      <c r="M25" s="116">
        <v>1.55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58.62</v>
      </c>
      <c r="W25">
        <v>0</v>
      </c>
      <c r="X25">
        <v>24.18</v>
      </c>
      <c r="Y25">
        <v>23.22</v>
      </c>
      <c r="Z25">
        <v>9.67</v>
      </c>
      <c r="AA25">
        <v>1.55</v>
      </c>
      <c r="AB25">
        <v>0</v>
      </c>
    </row>
    <row r="26" spans="7:28">
      <c r="G26" t="s">
        <v>68</v>
      </c>
      <c r="H26" s="115">
        <v>0</v>
      </c>
      <c r="I26" s="88">
        <v>29.01</v>
      </c>
      <c r="J26" s="88">
        <v>0</v>
      </c>
      <c r="K26" s="88">
        <v>14.51</v>
      </c>
      <c r="L26" s="88">
        <v>15.48</v>
      </c>
      <c r="M26" s="116">
        <v>1.55</v>
      </c>
      <c r="N26" s="115">
        <v>0</v>
      </c>
      <c r="O26" s="88">
        <v>0</v>
      </c>
      <c r="P26" s="88">
        <v>-9</v>
      </c>
      <c r="Q26" s="88">
        <v>0</v>
      </c>
      <c r="R26" s="88">
        <v>0</v>
      </c>
      <c r="S26" s="116">
        <v>0</v>
      </c>
      <c r="U26" s="115">
        <v>-9</v>
      </c>
      <c r="V26" s="116">
        <v>60.55</v>
      </c>
      <c r="W26">
        <v>0</v>
      </c>
      <c r="X26">
        <v>29.01</v>
      </c>
      <c r="Y26">
        <v>15.48</v>
      </c>
      <c r="Z26">
        <v>14.51</v>
      </c>
      <c r="AA26">
        <v>1.55</v>
      </c>
      <c r="AB26">
        <v>-9</v>
      </c>
    </row>
    <row r="27" spans="7:28">
      <c r="G27" t="s">
        <v>69</v>
      </c>
      <c r="H27" s="115">
        <v>0</v>
      </c>
      <c r="I27" s="88">
        <v>14.51</v>
      </c>
      <c r="J27" s="88">
        <v>3.87</v>
      </c>
      <c r="K27" s="88">
        <v>0</v>
      </c>
      <c r="L27" s="88">
        <v>18.38</v>
      </c>
      <c r="M27" s="116">
        <v>1.64</v>
      </c>
      <c r="N27" s="115">
        <v>-86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-86</v>
      </c>
      <c r="V27" s="116">
        <v>38.4</v>
      </c>
      <c r="W27">
        <v>-86</v>
      </c>
      <c r="X27">
        <v>14.51</v>
      </c>
      <c r="Y27">
        <v>18.38</v>
      </c>
      <c r="Z27">
        <v>0</v>
      </c>
      <c r="AA27">
        <v>1.64</v>
      </c>
      <c r="AB27">
        <v>3.87</v>
      </c>
    </row>
    <row r="28" spans="7:28">
      <c r="G28" t="s">
        <v>70</v>
      </c>
      <c r="H28" s="115">
        <v>0</v>
      </c>
      <c r="I28" s="88">
        <v>43.53</v>
      </c>
      <c r="J28" s="88">
        <v>16.440000000000001</v>
      </c>
      <c r="K28" s="88">
        <v>9.67</v>
      </c>
      <c r="L28" s="88">
        <v>18.38</v>
      </c>
      <c r="M28" s="116">
        <v>1.55</v>
      </c>
      <c r="N28" s="115">
        <v>-80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-80</v>
      </c>
      <c r="V28" s="116">
        <v>89.57</v>
      </c>
      <c r="W28">
        <v>-80</v>
      </c>
      <c r="X28">
        <v>43.53</v>
      </c>
      <c r="Y28">
        <v>18.38</v>
      </c>
      <c r="Z28">
        <v>9.67</v>
      </c>
      <c r="AA28">
        <v>1.55</v>
      </c>
      <c r="AB28">
        <v>16.440000000000001</v>
      </c>
    </row>
    <row r="29" spans="7:28">
      <c r="G29" t="s">
        <v>71</v>
      </c>
      <c r="H29" s="115">
        <v>0</v>
      </c>
      <c r="I29" s="88">
        <v>36.75</v>
      </c>
      <c r="J29" s="88">
        <v>22.25</v>
      </c>
      <c r="K29" s="88">
        <v>9.67</v>
      </c>
      <c r="L29" s="88">
        <v>19.350000000000001</v>
      </c>
      <c r="M29" s="116">
        <v>1.55</v>
      </c>
      <c r="N29" s="115">
        <v>-67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-67</v>
      </c>
      <c r="V29" s="116">
        <v>89.57</v>
      </c>
      <c r="W29">
        <v>-67</v>
      </c>
      <c r="X29">
        <v>36.75</v>
      </c>
      <c r="Y29">
        <v>19.350000000000001</v>
      </c>
      <c r="Z29">
        <v>9.67</v>
      </c>
      <c r="AA29">
        <v>1.55</v>
      </c>
      <c r="AB29">
        <v>22.25</v>
      </c>
    </row>
    <row r="30" spans="7:28">
      <c r="G30" t="s">
        <v>72</v>
      </c>
      <c r="H30" s="115">
        <v>0</v>
      </c>
      <c r="I30" s="88">
        <v>36.75</v>
      </c>
      <c r="J30" s="88">
        <v>15.48</v>
      </c>
      <c r="K30" s="88">
        <v>9.67</v>
      </c>
      <c r="L30" s="88">
        <v>18.38</v>
      </c>
      <c r="M30" s="116">
        <v>1.55</v>
      </c>
      <c r="N30" s="115">
        <v>-49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-49</v>
      </c>
      <c r="V30" s="116">
        <v>81.83</v>
      </c>
      <c r="W30">
        <v>-49</v>
      </c>
      <c r="X30">
        <v>36.75</v>
      </c>
      <c r="Y30">
        <v>18.38</v>
      </c>
      <c r="Z30">
        <v>9.67</v>
      </c>
      <c r="AA30">
        <v>1.55</v>
      </c>
      <c r="AB30">
        <v>15.48</v>
      </c>
    </row>
    <row r="31" spans="7:28">
      <c r="G31" t="s">
        <v>73</v>
      </c>
      <c r="H31" s="115">
        <v>0</v>
      </c>
      <c r="I31" s="88">
        <v>24.18</v>
      </c>
      <c r="J31" s="88">
        <v>0</v>
      </c>
      <c r="K31" s="88">
        <v>0</v>
      </c>
      <c r="L31" s="88">
        <v>25.15</v>
      </c>
      <c r="M31" s="116">
        <v>1.55</v>
      </c>
      <c r="N31" s="115">
        <v>-15</v>
      </c>
      <c r="O31" s="88">
        <v>0</v>
      </c>
      <c r="P31" s="88">
        <v>-115</v>
      </c>
      <c r="Q31" s="88">
        <v>0</v>
      </c>
      <c r="R31" s="88">
        <v>0</v>
      </c>
      <c r="S31" s="116">
        <v>0</v>
      </c>
      <c r="U31" s="115">
        <v>-130</v>
      </c>
      <c r="V31" s="116">
        <v>50.88</v>
      </c>
      <c r="W31">
        <v>-15</v>
      </c>
      <c r="X31">
        <v>24.18</v>
      </c>
      <c r="Y31">
        <v>25.15</v>
      </c>
      <c r="Z31">
        <v>0</v>
      </c>
      <c r="AA31">
        <v>1.55</v>
      </c>
      <c r="AB31">
        <v>-115</v>
      </c>
    </row>
    <row r="32" spans="7:28">
      <c r="G32" t="s">
        <v>74</v>
      </c>
      <c r="H32" s="115">
        <v>11.61</v>
      </c>
      <c r="I32" s="88">
        <v>19.350000000000001</v>
      </c>
      <c r="J32" s="88">
        <v>0</v>
      </c>
      <c r="K32" s="88">
        <v>9.67</v>
      </c>
      <c r="L32" s="88">
        <v>17.41</v>
      </c>
      <c r="M32" s="116">
        <v>1.55</v>
      </c>
      <c r="N32" s="115">
        <v>0</v>
      </c>
      <c r="O32" s="88">
        <v>0</v>
      </c>
      <c r="P32" s="88">
        <v>-66</v>
      </c>
      <c r="Q32" s="88">
        <v>0</v>
      </c>
      <c r="R32" s="88">
        <v>0</v>
      </c>
      <c r="S32" s="116">
        <v>0</v>
      </c>
      <c r="U32" s="115">
        <v>-66</v>
      </c>
      <c r="V32" s="116">
        <v>59.59</v>
      </c>
      <c r="W32">
        <v>11.61</v>
      </c>
      <c r="X32">
        <v>19.350000000000001</v>
      </c>
      <c r="Y32">
        <v>17.41</v>
      </c>
      <c r="Z32">
        <v>9.67</v>
      </c>
      <c r="AA32">
        <v>1.55</v>
      </c>
      <c r="AB32">
        <v>-66</v>
      </c>
    </row>
    <row r="33" spans="7:28">
      <c r="G33" t="s">
        <v>75</v>
      </c>
      <c r="H33" s="115">
        <v>67.709999999999994</v>
      </c>
      <c r="I33" s="88">
        <v>17.41</v>
      </c>
      <c r="J33" s="88">
        <v>0</v>
      </c>
      <c r="K33" s="88">
        <v>9.67</v>
      </c>
      <c r="L33" s="88">
        <v>6.77</v>
      </c>
      <c r="M33" s="116">
        <v>1.55</v>
      </c>
      <c r="N33" s="115">
        <v>0</v>
      </c>
      <c r="O33" s="88">
        <v>0</v>
      </c>
      <c r="P33" s="88">
        <v>-33</v>
      </c>
      <c r="Q33" s="88">
        <v>0</v>
      </c>
      <c r="R33" s="88">
        <v>0</v>
      </c>
      <c r="S33" s="116">
        <v>0</v>
      </c>
      <c r="U33" s="115">
        <v>-33</v>
      </c>
      <c r="V33" s="116">
        <v>103.11</v>
      </c>
      <c r="W33">
        <v>67.709999999999994</v>
      </c>
      <c r="X33">
        <v>17.41</v>
      </c>
      <c r="Y33">
        <v>6.77</v>
      </c>
      <c r="Z33">
        <v>9.67</v>
      </c>
      <c r="AA33">
        <v>1.55</v>
      </c>
      <c r="AB33">
        <v>-33</v>
      </c>
    </row>
    <row r="34" spans="7:28">
      <c r="G34" t="s">
        <v>76</v>
      </c>
      <c r="H34" s="115">
        <v>59.97</v>
      </c>
      <c r="I34" s="88">
        <v>67.709999999999994</v>
      </c>
      <c r="J34" s="88">
        <v>0</v>
      </c>
      <c r="K34" s="88">
        <v>9.67</v>
      </c>
      <c r="L34" s="88">
        <v>8.7100000000000009</v>
      </c>
      <c r="M34" s="116">
        <v>1.55</v>
      </c>
      <c r="N34" s="115">
        <v>0</v>
      </c>
      <c r="O34" s="88">
        <v>0</v>
      </c>
      <c r="P34" s="88">
        <v>-27</v>
      </c>
      <c r="Q34" s="88">
        <v>0</v>
      </c>
      <c r="R34" s="88">
        <v>0</v>
      </c>
      <c r="S34" s="116">
        <v>0</v>
      </c>
      <c r="U34" s="115">
        <v>-27</v>
      </c>
      <c r="V34" s="116">
        <v>147.61000000000001</v>
      </c>
      <c r="W34">
        <v>59.97</v>
      </c>
      <c r="X34">
        <v>67.709999999999994</v>
      </c>
      <c r="Y34">
        <v>8.7100000000000009</v>
      </c>
      <c r="Z34">
        <v>9.67</v>
      </c>
      <c r="AA34">
        <v>1.55</v>
      </c>
      <c r="AB34">
        <v>-27</v>
      </c>
    </row>
    <row r="35" spans="7:28">
      <c r="G35" t="s">
        <v>77</v>
      </c>
      <c r="H35" s="115">
        <v>84.16</v>
      </c>
      <c r="I35" s="88">
        <v>67.709999999999994</v>
      </c>
      <c r="J35" s="88">
        <v>0</v>
      </c>
      <c r="K35" s="88">
        <v>0</v>
      </c>
      <c r="L35" s="88">
        <v>9.67</v>
      </c>
      <c r="M35" s="116">
        <v>1.55</v>
      </c>
      <c r="N35" s="115">
        <v>0</v>
      </c>
      <c r="O35" s="88">
        <v>0</v>
      </c>
      <c r="P35" s="88">
        <v>-27</v>
      </c>
      <c r="Q35" s="88">
        <v>0</v>
      </c>
      <c r="R35" s="88">
        <v>0</v>
      </c>
      <c r="S35" s="116">
        <v>0</v>
      </c>
      <c r="U35" s="115">
        <v>-27</v>
      </c>
      <c r="V35" s="116">
        <v>163.09</v>
      </c>
      <c r="W35">
        <v>84.16</v>
      </c>
      <c r="X35">
        <v>67.709999999999994</v>
      </c>
      <c r="Y35">
        <v>9.67</v>
      </c>
      <c r="Z35">
        <v>0</v>
      </c>
      <c r="AA35">
        <v>1.55</v>
      </c>
      <c r="AB35">
        <v>-27</v>
      </c>
    </row>
    <row r="36" spans="7:28">
      <c r="G36" t="s">
        <v>78</v>
      </c>
      <c r="H36" s="115">
        <v>38.69</v>
      </c>
      <c r="I36" s="88">
        <v>82.22</v>
      </c>
      <c r="J36" s="88">
        <v>0</v>
      </c>
      <c r="K36" s="88">
        <v>9.67</v>
      </c>
      <c r="L36" s="88">
        <v>8.7100000000000009</v>
      </c>
      <c r="M36" s="116">
        <v>1.55</v>
      </c>
      <c r="N36" s="115">
        <v>0</v>
      </c>
      <c r="O36" s="88">
        <v>0</v>
      </c>
      <c r="P36" s="88">
        <v>-30</v>
      </c>
      <c r="Q36" s="88">
        <v>0</v>
      </c>
      <c r="R36" s="88">
        <v>0</v>
      </c>
      <c r="S36" s="116">
        <v>0</v>
      </c>
      <c r="U36" s="115">
        <v>-30</v>
      </c>
      <c r="V36" s="116">
        <v>140.84</v>
      </c>
      <c r="W36">
        <v>38.69</v>
      </c>
      <c r="X36">
        <v>82.22</v>
      </c>
      <c r="Y36">
        <v>8.7100000000000009</v>
      </c>
      <c r="Z36">
        <v>9.67</v>
      </c>
      <c r="AA36">
        <v>1.55</v>
      </c>
      <c r="AB36">
        <v>-30</v>
      </c>
    </row>
    <row r="37" spans="7:28">
      <c r="G37" t="s">
        <v>79</v>
      </c>
      <c r="H37" s="115">
        <v>88.02</v>
      </c>
      <c r="I37" s="88">
        <v>82.22</v>
      </c>
      <c r="J37" s="88">
        <v>0</v>
      </c>
      <c r="K37" s="88">
        <v>9.67</v>
      </c>
      <c r="L37" s="88">
        <v>16.059999999999999</v>
      </c>
      <c r="M37" s="116">
        <v>1.55</v>
      </c>
      <c r="N37" s="115">
        <v>0</v>
      </c>
      <c r="O37" s="88">
        <v>0</v>
      </c>
      <c r="P37" s="88">
        <v>-72</v>
      </c>
      <c r="Q37" s="88">
        <v>0</v>
      </c>
      <c r="R37" s="88">
        <v>0</v>
      </c>
      <c r="S37" s="116">
        <v>0</v>
      </c>
      <c r="U37" s="115">
        <v>-72</v>
      </c>
      <c r="V37" s="116">
        <v>197.52</v>
      </c>
      <c r="W37">
        <v>88.02</v>
      </c>
      <c r="X37">
        <v>82.22</v>
      </c>
      <c r="Y37">
        <v>16.059999999999999</v>
      </c>
      <c r="Z37">
        <v>9.67</v>
      </c>
      <c r="AA37">
        <v>1.55</v>
      </c>
      <c r="AB37">
        <v>-72</v>
      </c>
    </row>
    <row r="38" spans="7:28">
      <c r="G38" t="s">
        <v>80</v>
      </c>
      <c r="H38" s="115">
        <v>88.99</v>
      </c>
      <c r="I38" s="88">
        <v>53.2</v>
      </c>
      <c r="J38" s="88">
        <v>0</v>
      </c>
      <c r="K38" s="88">
        <v>9.67</v>
      </c>
      <c r="L38" s="88">
        <v>7.74</v>
      </c>
      <c r="M38" s="116">
        <v>1.55</v>
      </c>
      <c r="N38" s="115">
        <v>0</v>
      </c>
      <c r="O38" s="88">
        <v>0</v>
      </c>
      <c r="P38" s="88">
        <v>-37</v>
      </c>
      <c r="Q38" s="88">
        <v>0</v>
      </c>
      <c r="R38" s="88">
        <v>0</v>
      </c>
      <c r="S38" s="116">
        <v>0</v>
      </c>
      <c r="U38" s="115">
        <v>-37</v>
      </c>
      <c r="V38" s="116">
        <v>161.15</v>
      </c>
      <c r="W38">
        <v>88.99</v>
      </c>
      <c r="X38">
        <v>53.2</v>
      </c>
      <c r="Y38">
        <v>7.74</v>
      </c>
      <c r="Z38">
        <v>9.67</v>
      </c>
      <c r="AA38">
        <v>1.55</v>
      </c>
      <c r="AB38">
        <v>-37</v>
      </c>
    </row>
    <row r="39" spans="7:28">
      <c r="G39" t="s">
        <v>81</v>
      </c>
      <c r="H39" s="115">
        <v>139.29</v>
      </c>
      <c r="I39" s="88">
        <v>58.04</v>
      </c>
      <c r="J39" s="88">
        <v>0</v>
      </c>
      <c r="K39" s="88">
        <v>0</v>
      </c>
      <c r="L39" s="88">
        <v>10.64</v>
      </c>
      <c r="M39" s="116">
        <v>1.55</v>
      </c>
      <c r="N39" s="115">
        <v>0</v>
      </c>
      <c r="O39" s="88">
        <v>0</v>
      </c>
      <c r="P39" s="88">
        <v>-34</v>
      </c>
      <c r="Q39" s="88">
        <v>0</v>
      </c>
      <c r="R39" s="88">
        <v>0</v>
      </c>
      <c r="S39" s="116">
        <v>0</v>
      </c>
      <c r="U39" s="115">
        <v>-34</v>
      </c>
      <c r="V39" s="116">
        <v>209.52</v>
      </c>
      <c r="W39">
        <v>139.29</v>
      </c>
      <c r="X39">
        <v>58.04</v>
      </c>
      <c r="Y39">
        <v>10.64</v>
      </c>
      <c r="Z39">
        <v>0</v>
      </c>
      <c r="AA39">
        <v>1.55</v>
      </c>
      <c r="AB39">
        <v>-34</v>
      </c>
    </row>
    <row r="40" spans="7:28">
      <c r="G40" t="s">
        <v>82</v>
      </c>
      <c r="H40" s="115">
        <v>101.57</v>
      </c>
      <c r="I40" s="88">
        <v>67.709999999999994</v>
      </c>
      <c r="J40" s="88">
        <v>0</v>
      </c>
      <c r="K40" s="88">
        <v>9.67</v>
      </c>
      <c r="L40" s="88">
        <v>9.67</v>
      </c>
      <c r="M40" s="116">
        <v>1.55</v>
      </c>
      <c r="N40" s="115">
        <v>0</v>
      </c>
      <c r="O40" s="88">
        <v>0</v>
      </c>
      <c r="P40" s="88">
        <v>-53</v>
      </c>
      <c r="Q40" s="88">
        <v>0</v>
      </c>
      <c r="R40" s="88">
        <v>0</v>
      </c>
      <c r="S40" s="116">
        <v>0</v>
      </c>
      <c r="U40" s="115">
        <v>-53</v>
      </c>
      <c r="V40" s="116">
        <v>190.17</v>
      </c>
      <c r="W40">
        <v>101.57</v>
      </c>
      <c r="X40">
        <v>67.709999999999994</v>
      </c>
      <c r="Y40">
        <v>9.67</v>
      </c>
      <c r="Z40">
        <v>9.67</v>
      </c>
      <c r="AA40">
        <v>1.55</v>
      </c>
      <c r="AB40">
        <v>-53</v>
      </c>
    </row>
    <row r="41" spans="7:28">
      <c r="G41" t="s">
        <v>83</v>
      </c>
      <c r="H41" s="115">
        <v>55.14</v>
      </c>
      <c r="I41" s="88">
        <v>56.1</v>
      </c>
      <c r="J41" s="88">
        <v>0</v>
      </c>
      <c r="K41" s="88">
        <v>9.67</v>
      </c>
      <c r="L41" s="88">
        <v>10.64</v>
      </c>
      <c r="M41" s="116">
        <v>1.55</v>
      </c>
      <c r="N41" s="115">
        <v>0</v>
      </c>
      <c r="O41" s="88">
        <v>0</v>
      </c>
      <c r="P41" s="88">
        <v>-13</v>
      </c>
      <c r="Q41" s="88">
        <v>0</v>
      </c>
      <c r="R41" s="88">
        <v>0</v>
      </c>
      <c r="S41" s="116">
        <v>0</v>
      </c>
      <c r="U41" s="115">
        <v>-13</v>
      </c>
      <c r="V41" s="116">
        <v>133.1</v>
      </c>
      <c r="W41">
        <v>55.14</v>
      </c>
      <c r="X41">
        <v>56.1</v>
      </c>
      <c r="Y41">
        <v>10.64</v>
      </c>
      <c r="Z41">
        <v>9.67</v>
      </c>
      <c r="AA41">
        <v>1.55</v>
      </c>
      <c r="AB41">
        <v>-13</v>
      </c>
    </row>
    <row r="42" spans="7:28">
      <c r="G42" t="s">
        <v>84</v>
      </c>
      <c r="H42" s="115">
        <v>89.96</v>
      </c>
      <c r="I42" s="88">
        <v>91.89</v>
      </c>
      <c r="J42" s="88">
        <v>0</v>
      </c>
      <c r="K42" s="88">
        <v>9.67</v>
      </c>
      <c r="L42" s="88">
        <v>10.64</v>
      </c>
      <c r="M42" s="116">
        <v>1.55</v>
      </c>
      <c r="N42" s="115">
        <v>0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-30</v>
      </c>
      <c r="V42" s="116">
        <v>203.71</v>
      </c>
      <c r="W42">
        <v>89.96</v>
      </c>
      <c r="X42">
        <v>91.89</v>
      </c>
      <c r="Y42">
        <v>10.64</v>
      </c>
      <c r="Z42">
        <v>9.67</v>
      </c>
      <c r="AA42">
        <v>1.55</v>
      </c>
      <c r="AB42">
        <v>-30</v>
      </c>
    </row>
    <row r="43" spans="7:28">
      <c r="G43" t="s">
        <v>85</v>
      </c>
      <c r="H43" s="115">
        <v>15.48</v>
      </c>
      <c r="I43" s="88">
        <v>116.07</v>
      </c>
      <c r="J43" s="88">
        <v>0</v>
      </c>
      <c r="K43" s="88">
        <v>0</v>
      </c>
      <c r="L43" s="88">
        <v>17.41</v>
      </c>
      <c r="M43" s="116">
        <v>1.55</v>
      </c>
      <c r="N43" s="115">
        <v>0</v>
      </c>
      <c r="O43" s="88">
        <v>0</v>
      </c>
      <c r="P43" s="88">
        <v>-103</v>
      </c>
      <c r="Q43" s="88">
        <v>0</v>
      </c>
      <c r="R43" s="88">
        <v>0</v>
      </c>
      <c r="S43" s="116">
        <v>0</v>
      </c>
      <c r="U43" s="115">
        <v>-103</v>
      </c>
      <c r="V43" s="116">
        <v>150.51</v>
      </c>
      <c r="W43">
        <v>15.48</v>
      </c>
      <c r="X43">
        <v>116.07</v>
      </c>
      <c r="Y43">
        <v>17.41</v>
      </c>
      <c r="Z43">
        <v>0</v>
      </c>
      <c r="AA43">
        <v>1.55</v>
      </c>
      <c r="AB43">
        <v>-103</v>
      </c>
    </row>
    <row r="44" spans="7:28">
      <c r="G44" t="s">
        <v>86</v>
      </c>
      <c r="H44" s="115">
        <v>24.18</v>
      </c>
      <c r="I44" s="88">
        <v>96.73</v>
      </c>
      <c r="J44" s="88">
        <v>0</v>
      </c>
      <c r="K44" s="88">
        <v>9.67</v>
      </c>
      <c r="L44" s="88">
        <v>8.7100000000000009</v>
      </c>
      <c r="M44" s="116">
        <v>1.55</v>
      </c>
      <c r="N44" s="115">
        <v>0</v>
      </c>
      <c r="O44" s="88">
        <v>0</v>
      </c>
      <c r="P44" s="88">
        <v>-66</v>
      </c>
      <c r="Q44" s="88">
        <v>0</v>
      </c>
      <c r="R44" s="88">
        <v>0</v>
      </c>
      <c r="S44" s="116">
        <v>0</v>
      </c>
      <c r="U44" s="115">
        <v>-66</v>
      </c>
      <c r="V44" s="116">
        <v>140.84</v>
      </c>
      <c r="W44">
        <v>24.18</v>
      </c>
      <c r="X44">
        <v>96.73</v>
      </c>
      <c r="Y44">
        <v>8.7100000000000009</v>
      </c>
      <c r="Z44">
        <v>9.67</v>
      </c>
      <c r="AA44">
        <v>1.55</v>
      </c>
      <c r="AB44">
        <v>-66</v>
      </c>
    </row>
    <row r="45" spans="7:28">
      <c r="G45" t="s">
        <v>87</v>
      </c>
      <c r="H45" s="115">
        <v>64.81</v>
      </c>
      <c r="I45" s="88">
        <v>77.37</v>
      </c>
      <c r="J45" s="88">
        <v>0</v>
      </c>
      <c r="K45" s="88">
        <v>19.350000000000001</v>
      </c>
      <c r="L45" s="88">
        <v>11.61</v>
      </c>
      <c r="M45" s="116">
        <v>1.55</v>
      </c>
      <c r="N45" s="115">
        <v>0</v>
      </c>
      <c r="O45" s="88">
        <v>0</v>
      </c>
      <c r="P45" s="88">
        <v>-69</v>
      </c>
      <c r="Q45" s="88">
        <v>0</v>
      </c>
      <c r="R45" s="88">
        <v>0</v>
      </c>
      <c r="S45" s="116">
        <v>0</v>
      </c>
      <c r="U45" s="115">
        <v>-69</v>
      </c>
      <c r="V45" s="116">
        <v>174.69</v>
      </c>
      <c r="W45">
        <v>64.81</v>
      </c>
      <c r="X45">
        <v>77.37</v>
      </c>
      <c r="Y45">
        <v>11.61</v>
      </c>
      <c r="Z45">
        <v>19.350000000000001</v>
      </c>
      <c r="AA45">
        <v>1.55</v>
      </c>
      <c r="AB45">
        <v>-69</v>
      </c>
    </row>
    <row r="46" spans="7:28">
      <c r="G46" t="s">
        <v>88</v>
      </c>
      <c r="H46" s="115">
        <v>47.4</v>
      </c>
      <c r="I46" s="88">
        <v>87.05</v>
      </c>
      <c r="J46" s="88">
        <v>0</v>
      </c>
      <c r="K46" s="88">
        <v>19.350000000000001</v>
      </c>
      <c r="L46" s="88">
        <v>10.64</v>
      </c>
      <c r="M46" s="116">
        <v>1.55</v>
      </c>
      <c r="N46" s="115">
        <v>0</v>
      </c>
      <c r="O46" s="88">
        <v>0</v>
      </c>
      <c r="P46" s="88">
        <v>-45</v>
      </c>
      <c r="Q46" s="88">
        <v>0</v>
      </c>
      <c r="R46" s="88">
        <v>0</v>
      </c>
      <c r="S46" s="116">
        <v>0</v>
      </c>
      <c r="U46" s="115">
        <v>-45</v>
      </c>
      <c r="V46" s="116">
        <v>165.99</v>
      </c>
      <c r="W46">
        <v>47.4</v>
      </c>
      <c r="X46">
        <v>87.05</v>
      </c>
      <c r="Y46">
        <v>10.64</v>
      </c>
      <c r="Z46">
        <v>19.350000000000001</v>
      </c>
      <c r="AA46">
        <v>1.55</v>
      </c>
      <c r="AB46">
        <v>-45</v>
      </c>
    </row>
    <row r="47" spans="7:28">
      <c r="G47" t="s">
        <v>89</v>
      </c>
      <c r="H47" s="115">
        <v>12.57</v>
      </c>
      <c r="I47" s="88">
        <v>6.77</v>
      </c>
      <c r="J47" s="88">
        <v>0</v>
      </c>
      <c r="K47" s="88">
        <v>0</v>
      </c>
      <c r="L47" s="88">
        <v>10.16</v>
      </c>
      <c r="M47" s="116">
        <v>3.19</v>
      </c>
      <c r="N47" s="115">
        <v>0</v>
      </c>
      <c r="O47" s="88">
        <v>0</v>
      </c>
      <c r="P47" s="88">
        <v>-30</v>
      </c>
      <c r="Q47" s="88">
        <v>0</v>
      </c>
      <c r="R47" s="88">
        <v>0</v>
      </c>
      <c r="S47" s="116">
        <v>0</v>
      </c>
      <c r="U47" s="115">
        <v>-30</v>
      </c>
      <c r="V47" s="116">
        <v>32.69</v>
      </c>
      <c r="W47">
        <v>12.57</v>
      </c>
      <c r="X47">
        <v>6.77</v>
      </c>
      <c r="Y47">
        <v>10.16</v>
      </c>
      <c r="Z47">
        <v>0</v>
      </c>
      <c r="AA47">
        <v>3.19</v>
      </c>
      <c r="AB47">
        <v>-30</v>
      </c>
    </row>
    <row r="48" spans="7:28">
      <c r="G48" t="s">
        <v>90</v>
      </c>
      <c r="H48" s="115">
        <v>42.56</v>
      </c>
      <c r="I48" s="88">
        <v>29.02</v>
      </c>
      <c r="J48" s="88">
        <v>0</v>
      </c>
      <c r="K48" s="88">
        <v>9.67</v>
      </c>
      <c r="L48" s="88">
        <v>10.16</v>
      </c>
      <c r="M48" s="116">
        <v>3.1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94.51</v>
      </c>
      <c r="W48">
        <v>42.56</v>
      </c>
      <c r="X48">
        <v>29.02</v>
      </c>
      <c r="Y48">
        <v>10.16</v>
      </c>
      <c r="Z48">
        <v>9.67</v>
      </c>
      <c r="AA48">
        <v>3.1</v>
      </c>
      <c r="AB48">
        <v>0</v>
      </c>
    </row>
    <row r="49" spans="7:28">
      <c r="G49" t="s">
        <v>91</v>
      </c>
      <c r="H49" s="115">
        <v>79.319999999999993</v>
      </c>
      <c r="I49" s="88">
        <v>24.18</v>
      </c>
      <c r="J49" s="88">
        <v>24.18</v>
      </c>
      <c r="K49" s="88">
        <v>9.67</v>
      </c>
      <c r="L49" s="88">
        <v>14.7</v>
      </c>
      <c r="M49" s="116">
        <v>3.1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155.15</v>
      </c>
      <c r="W49">
        <v>79.319999999999993</v>
      </c>
      <c r="X49">
        <v>24.18</v>
      </c>
      <c r="Y49">
        <v>14.7</v>
      </c>
      <c r="Z49">
        <v>9.67</v>
      </c>
      <c r="AA49">
        <v>3.1</v>
      </c>
      <c r="AB49">
        <v>24.18</v>
      </c>
    </row>
    <row r="50" spans="7:28">
      <c r="G50" t="s">
        <v>92</v>
      </c>
      <c r="H50" s="115">
        <v>42.56</v>
      </c>
      <c r="I50" s="88">
        <v>24.18</v>
      </c>
      <c r="J50" s="88">
        <v>0</v>
      </c>
      <c r="K50" s="88">
        <v>9.67</v>
      </c>
      <c r="L50" s="88">
        <v>8.2200000000000006</v>
      </c>
      <c r="M50" s="116">
        <v>3.1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87.73</v>
      </c>
      <c r="W50">
        <v>42.56</v>
      </c>
      <c r="X50">
        <v>24.18</v>
      </c>
      <c r="Y50">
        <v>8.2200000000000006</v>
      </c>
      <c r="Z50">
        <v>9.67</v>
      </c>
      <c r="AA50">
        <v>3.1</v>
      </c>
      <c r="AB50">
        <v>0</v>
      </c>
    </row>
    <row r="51" spans="7:28">
      <c r="G51" t="s">
        <v>93</v>
      </c>
      <c r="H51" s="115">
        <v>0</v>
      </c>
      <c r="I51" s="88">
        <v>33.85</v>
      </c>
      <c r="J51" s="88">
        <v>0</v>
      </c>
      <c r="K51" s="88">
        <v>0</v>
      </c>
      <c r="L51" s="88">
        <v>10.16</v>
      </c>
      <c r="M51" s="116">
        <v>3.19</v>
      </c>
      <c r="N51" s="115">
        <v>0</v>
      </c>
      <c r="O51" s="88">
        <v>0</v>
      </c>
      <c r="P51" s="88">
        <v>-10</v>
      </c>
      <c r="Q51" s="88">
        <v>0</v>
      </c>
      <c r="R51" s="88">
        <v>0</v>
      </c>
      <c r="S51" s="116">
        <v>0</v>
      </c>
      <c r="U51" s="115">
        <v>-10</v>
      </c>
      <c r="V51" s="116">
        <v>47.2</v>
      </c>
      <c r="W51">
        <v>0</v>
      </c>
      <c r="X51">
        <v>33.85</v>
      </c>
      <c r="Y51">
        <v>10.16</v>
      </c>
      <c r="Z51">
        <v>0</v>
      </c>
      <c r="AA51">
        <v>3.19</v>
      </c>
      <c r="AB51">
        <v>-10</v>
      </c>
    </row>
    <row r="52" spans="7:28">
      <c r="G52" t="s">
        <v>94</v>
      </c>
      <c r="H52" s="115">
        <v>0</v>
      </c>
      <c r="I52" s="88">
        <v>71.58</v>
      </c>
      <c r="J52" s="88">
        <v>0</v>
      </c>
      <c r="K52" s="88">
        <v>9.67</v>
      </c>
      <c r="L52" s="88">
        <v>10.16</v>
      </c>
      <c r="M52" s="116">
        <v>3.19</v>
      </c>
      <c r="N52" s="115">
        <v>0</v>
      </c>
      <c r="O52" s="88">
        <v>0</v>
      </c>
      <c r="P52" s="88">
        <v>-55</v>
      </c>
      <c r="Q52" s="88">
        <v>0</v>
      </c>
      <c r="R52" s="88">
        <v>0</v>
      </c>
      <c r="S52" s="116">
        <v>0</v>
      </c>
      <c r="U52" s="115">
        <v>-55</v>
      </c>
      <c r="V52" s="116">
        <v>94.6</v>
      </c>
      <c r="W52">
        <v>0</v>
      </c>
      <c r="X52">
        <v>71.58</v>
      </c>
      <c r="Y52">
        <v>10.16</v>
      </c>
      <c r="Z52">
        <v>9.67</v>
      </c>
      <c r="AA52">
        <v>3.19</v>
      </c>
      <c r="AB52">
        <v>-55</v>
      </c>
    </row>
    <row r="53" spans="7:28">
      <c r="G53" t="s">
        <v>95</v>
      </c>
      <c r="H53" s="115">
        <v>49.33</v>
      </c>
      <c r="I53" s="88">
        <v>103.51</v>
      </c>
      <c r="J53" s="88">
        <v>24.18</v>
      </c>
      <c r="K53" s="88">
        <v>9.67</v>
      </c>
      <c r="L53" s="88">
        <v>9.67</v>
      </c>
      <c r="M53" s="116">
        <v>3.19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199.55</v>
      </c>
      <c r="W53">
        <v>49.33</v>
      </c>
      <c r="X53">
        <v>103.51</v>
      </c>
      <c r="Y53">
        <v>9.67</v>
      </c>
      <c r="Z53">
        <v>9.67</v>
      </c>
      <c r="AA53">
        <v>3.19</v>
      </c>
      <c r="AB53">
        <v>24.18</v>
      </c>
    </row>
    <row r="54" spans="7:28">
      <c r="G54" t="s">
        <v>96</v>
      </c>
      <c r="H54" s="115">
        <v>31.92</v>
      </c>
      <c r="I54" s="88">
        <v>63.84</v>
      </c>
      <c r="J54" s="88">
        <v>0</v>
      </c>
      <c r="K54" s="88">
        <v>9.67</v>
      </c>
      <c r="L54" s="88">
        <v>9.67</v>
      </c>
      <c r="M54" s="116">
        <v>3.1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118.2</v>
      </c>
      <c r="W54">
        <v>31.92</v>
      </c>
      <c r="X54">
        <v>63.84</v>
      </c>
      <c r="Y54">
        <v>9.67</v>
      </c>
      <c r="Z54">
        <v>9.67</v>
      </c>
      <c r="AA54">
        <v>3.1</v>
      </c>
      <c r="AB54">
        <v>0</v>
      </c>
    </row>
    <row r="55" spans="7:28">
      <c r="G55" t="s">
        <v>97</v>
      </c>
      <c r="H55" s="115">
        <v>24.18</v>
      </c>
      <c r="I55" s="88">
        <v>48.37</v>
      </c>
      <c r="J55" s="88">
        <v>0</v>
      </c>
      <c r="K55" s="88">
        <v>0</v>
      </c>
      <c r="L55" s="88">
        <v>14.03</v>
      </c>
      <c r="M55" s="116">
        <v>3.19</v>
      </c>
      <c r="N55" s="115">
        <v>0</v>
      </c>
      <c r="O55" s="88">
        <v>0</v>
      </c>
      <c r="P55" s="88">
        <v>-95</v>
      </c>
      <c r="Q55" s="88">
        <v>0</v>
      </c>
      <c r="R55" s="88">
        <v>0</v>
      </c>
      <c r="S55" s="116">
        <v>0</v>
      </c>
      <c r="U55" s="115">
        <v>-95</v>
      </c>
      <c r="V55" s="116">
        <v>89.77</v>
      </c>
      <c r="W55">
        <v>24.18</v>
      </c>
      <c r="X55">
        <v>48.37</v>
      </c>
      <c r="Y55">
        <v>14.03</v>
      </c>
      <c r="Z55">
        <v>0</v>
      </c>
      <c r="AA55">
        <v>3.19</v>
      </c>
      <c r="AB55">
        <v>-95</v>
      </c>
    </row>
    <row r="56" spans="7:28">
      <c r="G56" t="s">
        <v>98</v>
      </c>
      <c r="H56" s="115">
        <v>15.48</v>
      </c>
      <c r="I56" s="88">
        <v>33.86</v>
      </c>
      <c r="J56" s="88">
        <v>0</v>
      </c>
      <c r="K56" s="88">
        <v>9.67</v>
      </c>
      <c r="L56" s="88">
        <v>7.74</v>
      </c>
      <c r="M56" s="116">
        <v>3.19</v>
      </c>
      <c r="N56" s="115">
        <v>0</v>
      </c>
      <c r="O56" s="88">
        <v>0</v>
      </c>
      <c r="P56" s="88">
        <v>-122</v>
      </c>
      <c r="Q56" s="88">
        <v>0</v>
      </c>
      <c r="R56" s="88">
        <v>0</v>
      </c>
      <c r="S56" s="116">
        <v>0</v>
      </c>
      <c r="U56" s="115">
        <v>-122</v>
      </c>
      <c r="V56" s="116">
        <v>69.94</v>
      </c>
      <c r="W56">
        <v>15.48</v>
      </c>
      <c r="X56">
        <v>33.86</v>
      </c>
      <c r="Y56">
        <v>7.74</v>
      </c>
      <c r="Z56">
        <v>9.67</v>
      </c>
      <c r="AA56">
        <v>3.19</v>
      </c>
      <c r="AB56">
        <v>-122</v>
      </c>
    </row>
    <row r="57" spans="7:28">
      <c r="G57" t="s">
        <v>99</v>
      </c>
      <c r="H57" s="115">
        <v>92.86</v>
      </c>
      <c r="I57" s="88">
        <v>38.69</v>
      </c>
      <c r="J57" s="88">
        <v>0</v>
      </c>
      <c r="K57" s="88">
        <v>9.67</v>
      </c>
      <c r="L57" s="88">
        <v>8.7100000000000009</v>
      </c>
      <c r="M57" s="116">
        <v>3.1</v>
      </c>
      <c r="N57" s="115">
        <v>0</v>
      </c>
      <c r="O57" s="88">
        <v>0</v>
      </c>
      <c r="P57" s="88">
        <v>-45</v>
      </c>
      <c r="Q57" s="88">
        <v>0</v>
      </c>
      <c r="R57" s="88">
        <v>0</v>
      </c>
      <c r="S57" s="116">
        <v>0</v>
      </c>
      <c r="U57" s="115">
        <v>-45</v>
      </c>
      <c r="V57" s="116">
        <v>153.03</v>
      </c>
      <c r="W57">
        <v>92.86</v>
      </c>
      <c r="X57">
        <v>38.69</v>
      </c>
      <c r="Y57">
        <v>8.7100000000000009</v>
      </c>
      <c r="Z57">
        <v>9.67</v>
      </c>
      <c r="AA57">
        <v>3.1</v>
      </c>
      <c r="AB57">
        <v>-45</v>
      </c>
    </row>
    <row r="58" spans="7:28">
      <c r="G58" t="s">
        <v>100</v>
      </c>
      <c r="H58" s="115">
        <v>40.630000000000003</v>
      </c>
      <c r="I58" s="88">
        <v>38.69</v>
      </c>
      <c r="J58" s="88">
        <v>0</v>
      </c>
      <c r="K58" s="88">
        <v>9.67</v>
      </c>
      <c r="L58" s="88">
        <v>8.7100000000000009</v>
      </c>
      <c r="M58" s="116">
        <v>3.19</v>
      </c>
      <c r="N58" s="115">
        <v>0</v>
      </c>
      <c r="O58" s="88">
        <v>0</v>
      </c>
      <c r="P58" s="88">
        <v>-15</v>
      </c>
      <c r="Q58" s="88">
        <v>0</v>
      </c>
      <c r="R58" s="88">
        <v>0</v>
      </c>
      <c r="S58" s="116">
        <v>0</v>
      </c>
      <c r="U58" s="115">
        <v>-15</v>
      </c>
      <c r="V58" s="116">
        <v>100.89</v>
      </c>
      <c r="W58">
        <v>40.630000000000003</v>
      </c>
      <c r="X58">
        <v>38.69</v>
      </c>
      <c r="Y58">
        <v>8.7100000000000009</v>
      </c>
      <c r="Z58">
        <v>9.67</v>
      </c>
      <c r="AA58">
        <v>3.19</v>
      </c>
      <c r="AB58">
        <v>-15</v>
      </c>
    </row>
    <row r="59" spans="7:28">
      <c r="G59" t="s">
        <v>101</v>
      </c>
      <c r="H59" s="115">
        <v>30.95</v>
      </c>
      <c r="I59" s="88">
        <v>34.82</v>
      </c>
      <c r="J59" s="88">
        <v>0</v>
      </c>
      <c r="K59" s="88">
        <v>0</v>
      </c>
      <c r="L59" s="88">
        <v>8.7100000000000009</v>
      </c>
      <c r="M59" s="116">
        <v>3.19</v>
      </c>
      <c r="N59" s="115">
        <v>0</v>
      </c>
      <c r="O59" s="88">
        <v>0</v>
      </c>
      <c r="P59" s="88">
        <v>-45</v>
      </c>
      <c r="Q59" s="88">
        <v>0</v>
      </c>
      <c r="R59" s="88">
        <v>0</v>
      </c>
      <c r="S59" s="116">
        <v>0</v>
      </c>
      <c r="U59" s="115">
        <v>-45</v>
      </c>
      <c r="V59" s="116">
        <v>77.67</v>
      </c>
      <c r="W59">
        <v>30.95</v>
      </c>
      <c r="X59">
        <v>34.82</v>
      </c>
      <c r="Y59">
        <v>8.7100000000000009</v>
      </c>
      <c r="Z59">
        <v>0</v>
      </c>
      <c r="AA59">
        <v>3.19</v>
      </c>
      <c r="AB59">
        <v>-45</v>
      </c>
    </row>
    <row r="60" spans="7:28">
      <c r="G60" t="s">
        <v>102</v>
      </c>
      <c r="H60" s="115">
        <v>31.92</v>
      </c>
      <c r="I60" s="88">
        <v>79.319999999999993</v>
      </c>
      <c r="J60" s="88">
        <v>0</v>
      </c>
      <c r="K60" s="88">
        <v>9.67</v>
      </c>
      <c r="L60" s="88">
        <v>8.7100000000000009</v>
      </c>
      <c r="M60" s="116">
        <v>3.19</v>
      </c>
      <c r="N60" s="115">
        <v>0</v>
      </c>
      <c r="O60" s="88">
        <v>0</v>
      </c>
      <c r="P60" s="88">
        <v>-25</v>
      </c>
      <c r="Q60" s="88">
        <v>0</v>
      </c>
      <c r="R60" s="88">
        <v>0</v>
      </c>
      <c r="S60" s="116">
        <v>0</v>
      </c>
      <c r="U60" s="115">
        <v>-25</v>
      </c>
      <c r="V60" s="116">
        <v>132.81</v>
      </c>
      <c r="W60">
        <v>31.92</v>
      </c>
      <c r="X60">
        <v>79.319999999999993</v>
      </c>
      <c r="Y60">
        <v>8.7100000000000009</v>
      </c>
      <c r="Z60">
        <v>9.67</v>
      </c>
      <c r="AA60">
        <v>3.19</v>
      </c>
      <c r="AB60">
        <v>-25</v>
      </c>
    </row>
    <row r="61" spans="7:28">
      <c r="G61" t="s">
        <v>103</v>
      </c>
      <c r="H61" s="115">
        <v>0</v>
      </c>
      <c r="I61" s="88">
        <v>14.52</v>
      </c>
      <c r="J61" s="88">
        <v>0</v>
      </c>
      <c r="K61" s="88">
        <v>9.67</v>
      </c>
      <c r="L61" s="88">
        <v>10.93</v>
      </c>
      <c r="M61" s="116">
        <v>3.19</v>
      </c>
      <c r="N61" s="115">
        <v>-4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-24</v>
      </c>
      <c r="V61" s="116">
        <v>38.31</v>
      </c>
      <c r="W61">
        <v>-4</v>
      </c>
      <c r="X61">
        <v>14.52</v>
      </c>
      <c r="Y61">
        <v>10.93</v>
      </c>
      <c r="Z61">
        <v>9.67</v>
      </c>
      <c r="AA61">
        <v>3.19</v>
      </c>
      <c r="AB61">
        <v>-20</v>
      </c>
    </row>
    <row r="62" spans="7:28">
      <c r="G62" t="s">
        <v>104</v>
      </c>
      <c r="H62" s="115">
        <v>0</v>
      </c>
      <c r="I62" s="88">
        <v>19.350000000000001</v>
      </c>
      <c r="J62" s="88">
        <v>0</v>
      </c>
      <c r="K62" s="88">
        <v>9.67</v>
      </c>
      <c r="L62" s="88">
        <v>4.84</v>
      </c>
      <c r="M62" s="116">
        <v>3.19</v>
      </c>
      <c r="N62" s="115">
        <v>-13</v>
      </c>
      <c r="O62" s="88">
        <v>0</v>
      </c>
      <c r="P62" s="88">
        <v>-10</v>
      </c>
      <c r="Q62" s="88">
        <v>0</v>
      </c>
      <c r="R62" s="88">
        <v>0</v>
      </c>
      <c r="S62" s="116">
        <v>0</v>
      </c>
      <c r="U62" s="115">
        <v>-23</v>
      </c>
      <c r="V62" s="116">
        <v>37.049999999999997</v>
      </c>
      <c r="W62">
        <v>-13</v>
      </c>
      <c r="X62">
        <v>19.350000000000001</v>
      </c>
      <c r="Y62">
        <v>4.84</v>
      </c>
      <c r="Z62">
        <v>9.67</v>
      </c>
      <c r="AA62">
        <v>3.19</v>
      </c>
      <c r="AB62">
        <v>-10</v>
      </c>
    </row>
    <row r="63" spans="7:28">
      <c r="G63" t="s">
        <v>105</v>
      </c>
      <c r="H63" s="115">
        <v>15.48</v>
      </c>
      <c r="I63" s="88">
        <v>53.2</v>
      </c>
      <c r="J63" s="88">
        <v>0</v>
      </c>
      <c r="K63" s="88">
        <v>9.67</v>
      </c>
      <c r="L63" s="88">
        <v>2.9</v>
      </c>
      <c r="M63" s="116">
        <v>3.1</v>
      </c>
      <c r="N63" s="115">
        <v>0</v>
      </c>
      <c r="O63" s="88">
        <v>0</v>
      </c>
      <c r="P63" s="88">
        <v>-115</v>
      </c>
      <c r="Q63" s="88">
        <v>0</v>
      </c>
      <c r="R63" s="88">
        <v>0</v>
      </c>
      <c r="S63" s="116">
        <v>0</v>
      </c>
      <c r="U63" s="115">
        <v>-115</v>
      </c>
      <c r="V63" s="116">
        <v>84.35</v>
      </c>
      <c r="W63">
        <v>15.48</v>
      </c>
      <c r="X63">
        <v>53.2</v>
      </c>
      <c r="Y63">
        <v>2.9</v>
      </c>
      <c r="Z63">
        <v>9.67</v>
      </c>
      <c r="AA63">
        <v>3.1</v>
      </c>
      <c r="AB63">
        <v>-115</v>
      </c>
    </row>
    <row r="64" spans="7:28">
      <c r="G64" t="s">
        <v>106</v>
      </c>
      <c r="H64" s="115">
        <v>17.41</v>
      </c>
      <c r="I64" s="88">
        <v>58.03</v>
      </c>
      <c r="J64" s="88">
        <v>0</v>
      </c>
      <c r="K64" s="88">
        <v>9.67</v>
      </c>
      <c r="L64" s="88">
        <v>4.84</v>
      </c>
      <c r="M64" s="116">
        <v>3.1</v>
      </c>
      <c r="N64" s="115">
        <v>0</v>
      </c>
      <c r="O64" s="88">
        <v>0</v>
      </c>
      <c r="P64" s="88">
        <v>-60</v>
      </c>
      <c r="Q64" s="88">
        <v>0</v>
      </c>
      <c r="R64" s="88">
        <v>0</v>
      </c>
      <c r="S64" s="116">
        <v>0</v>
      </c>
      <c r="U64" s="115">
        <v>-60</v>
      </c>
      <c r="V64" s="116">
        <v>93.05</v>
      </c>
      <c r="W64">
        <v>17.41</v>
      </c>
      <c r="X64">
        <v>58.03</v>
      </c>
      <c r="Y64">
        <v>4.84</v>
      </c>
      <c r="Z64">
        <v>9.67</v>
      </c>
      <c r="AA64">
        <v>3.1</v>
      </c>
      <c r="AB64">
        <v>-60</v>
      </c>
    </row>
    <row r="65" spans="7:28">
      <c r="G65" t="s">
        <v>107</v>
      </c>
      <c r="H65" s="115">
        <v>0</v>
      </c>
      <c r="I65" s="88">
        <v>62.88</v>
      </c>
      <c r="J65" s="88">
        <v>0</v>
      </c>
      <c r="K65" s="88">
        <v>9.67</v>
      </c>
      <c r="L65" s="88">
        <v>4.3499999999999996</v>
      </c>
      <c r="M65" s="116">
        <v>3.1</v>
      </c>
      <c r="N65" s="115">
        <v>-80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>
        <v>-110</v>
      </c>
      <c r="V65" s="116">
        <v>80</v>
      </c>
      <c r="W65">
        <v>-80</v>
      </c>
      <c r="X65">
        <v>62.88</v>
      </c>
      <c r="Y65">
        <v>4.3499999999999996</v>
      </c>
      <c r="Z65">
        <v>9.67</v>
      </c>
      <c r="AA65">
        <v>3.1</v>
      </c>
      <c r="AB65">
        <v>-30</v>
      </c>
    </row>
    <row r="66" spans="7:28">
      <c r="G66" t="s">
        <v>108</v>
      </c>
      <c r="H66" s="115">
        <v>0</v>
      </c>
      <c r="I66" s="88">
        <v>67.72</v>
      </c>
      <c r="J66" s="88">
        <v>0</v>
      </c>
      <c r="K66" s="88">
        <v>9.67</v>
      </c>
      <c r="L66" s="88">
        <v>4.3499999999999996</v>
      </c>
      <c r="M66" s="116">
        <v>3.19</v>
      </c>
      <c r="N66" s="115">
        <v>-55</v>
      </c>
      <c r="O66" s="88">
        <v>0</v>
      </c>
      <c r="P66" s="88">
        <v>-45</v>
      </c>
      <c r="Q66" s="88">
        <v>0</v>
      </c>
      <c r="R66" s="88">
        <v>0</v>
      </c>
      <c r="S66" s="116">
        <v>0</v>
      </c>
      <c r="U66" s="115">
        <v>-100</v>
      </c>
      <c r="V66" s="116">
        <v>84.93</v>
      </c>
      <c r="W66">
        <v>-55</v>
      </c>
      <c r="X66">
        <v>67.72</v>
      </c>
      <c r="Y66">
        <v>4.3499999999999996</v>
      </c>
      <c r="Z66">
        <v>9.67</v>
      </c>
      <c r="AA66">
        <v>3.19</v>
      </c>
      <c r="AB66">
        <v>-45</v>
      </c>
    </row>
    <row r="67" spans="7:28">
      <c r="G67" t="s">
        <v>109</v>
      </c>
      <c r="H67" s="115">
        <v>0</v>
      </c>
      <c r="I67" s="88">
        <v>19.34</v>
      </c>
      <c r="J67" s="88">
        <v>0</v>
      </c>
      <c r="K67" s="88">
        <v>9.67</v>
      </c>
      <c r="L67" s="88">
        <v>10.45</v>
      </c>
      <c r="M67" s="116">
        <v>3.1</v>
      </c>
      <c r="N67" s="115">
        <v>-42</v>
      </c>
      <c r="O67" s="88">
        <v>0</v>
      </c>
      <c r="P67" s="88">
        <v>-25</v>
      </c>
      <c r="Q67" s="88">
        <v>0</v>
      </c>
      <c r="R67" s="88">
        <v>0</v>
      </c>
      <c r="S67" s="116">
        <v>0</v>
      </c>
      <c r="U67" s="115">
        <v>-67</v>
      </c>
      <c r="V67" s="116">
        <v>42.56</v>
      </c>
      <c r="W67">
        <v>-42</v>
      </c>
      <c r="X67">
        <v>19.34</v>
      </c>
      <c r="Y67">
        <v>10.45</v>
      </c>
      <c r="Z67">
        <v>9.67</v>
      </c>
      <c r="AA67">
        <v>3.1</v>
      </c>
      <c r="AB67">
        <v>-25</v>
      </c>
    </row>
    <row r="68" spans="7:28">
      <c r="G68" t="s">
        <v>110</v>
      </c>
      <c r="H68" s="115">
        <v>0</v>
      </c>
      <c r="I68" s="88">
        <v>0</v>
      </c>
      <c r="J68" s="88">
        <v>19.350000000000001</v>
      </c>
      <c r="K68" s="88">
        <v>9.67</v>
      </c>
      <c r="L68" s="88">
        <v>2.42</v>
      </c>
      <c r="M68" s="116">
        <v>3.19</v>
      </c>
      <c r="N68" s="115">
        <v>-60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-60</v>
      </c>
      <c r="V68" s="116">
        <v>34.630000000000003</v>
      </c>
      <c r="W68">
        <v>-60</v>
      </c>
      <c r="X68">
        <v>0</v>
      </c>
      <c r="Y68">
        <v>2.42</v>
      </c>
      <c r="Z68">
        <v>9.67</v>
      </c>
      <c r="AA68">
        <v>3.19</v>
      </c>
      <c r="AB68">
        <v>19.350000000000001</v>
      </c>
    </row>
    <row r="69" spans="7:28">
      <c r="G69" t="s">
        <v>111</v>
      </c>
      <c r="H69" s="115">
        <v>0</v>
      </c>
      <c r="I69" s="88">
        <v>35.799999999999997</v>
      </c>
      <c r="J69" s="88">
        <v>0</v>
      </c>
      <c r="K69" s="88">
        <v>9.67</v>
      </c>
      <c r="L69" s="88">
        <v>4.3499999999999996</v>
      </c>
      <c r="M69" s="116">
        <v>3.19</v>
      </c>
      <c r="N69" s="115">
        <v>-78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-78</v>
      </c>
      <c r="V69" s="116">
        <v>53.01</v>
      </c>
      <c r="W69">
        <v>-78</v>
      </c>
      <c r="X69">
        <v>35.799999999999997</v>
      </c>
      <c r="Y69">
        <v>4.3499999999999996</v>
      </c>
      <c r="Z69">
        <v>9.67</v>
      </c>
      <c r="AA69">
        <v>3.19</v>
      </c>
      <c r="AB69">
        <v>0</v>
      </c>
    </row>
    <row r="70" spans="7:28">
      <c r="G70" t="s">
        <v>112</v>
      </c>
      <c r="H70" s="115">
        <v>0</v>
      </c>
      <c r="I70" s="88">
        <v>67.72</v>
      </c>
      <c r="J70" s="88">
        <v>0</v>
      </c>
      <c r="K70" s="88">
        <v>9.67</v>
      </c>
      <c r="L70" s="88">
        <v>4.3499999999999996</v>
      </c>
      <c r="M70" s="116">
        <v>3.19</v>
      </c>
      <c r="N70" s="115">
        <v>-27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-27</v>
      </c>
      <c r="V70" s="116">
        <v>84.93</v>
      </c>
      <c r="W70">
        <v>-27</v>
      </c>
      <c r="X70">
        <v>67.72</v>
      </c>
      <c r="Y70">
        <v>4.3499999999999996</v>
      </c>
      <c r="Z70">
        <v>9.67</v>
      </c>
      <c r="AA70">
        <v>3.19</v>
      </c>
      <c r="AB70">
        <v>0</v>
      </c>
    </row>
    <row r="71" spans="7:28">
      <c r="G71" t="s">
        <v>113</v>
      </c>
      <c r="H71" s="115">
        <v>0</v>
      </c>
      <c r="I71" s="88">
        <v>58.04</v>
      </c>
      <c r="J71" s="88">
        <v>0</v>
      </c>
      <c r="K71" s="88">
        <v>9.67</v>
      </c>
      <c r="L71" s="88">
        <v>4.3499999999999996</v>
      </c>
      <c r="M71" s="116">
        <v>3.1</v>
      </c>
      <c r="N71" s="115">
        <v>-64</v>
      </c>
      <c r="O71" s="88">
        <v>0</v>
      </c>
      <c r="P71" s="88">
        <v>-25</v>
      </c>
      <c r="Q71" s="88">
        <v>0</v>
      </c>
      <c r="R71" s="88">
        <v>0</v>
      </c>
      <c r="S71" s="116">
        <v>0</v>
      </c>
      <c r="U71" s="115">
        <v>-89</v>
      </c>
      <c r="V71" s="116">
        <v>75.16</v>
      </c>
      <c r="W71">
        <v>-64</v>
      </c>
      <c r="X71">
        <v>58.04</v>
      </c>
      <c r="Y71">
        <v>4.3499999999999996</v>
      </c>
      <c r="Z71">
        <v>9.67</v>
      </c>
      <c r="AA71">
        <v>3.1</v>
      </c>
      <c r="AB71">
        <v>-25</v>
      </c>
    </row>
    <row r="72" spans="7:28">
      <c r="G72" t="s">
        <v>114</v>
      </c>
      <c r="H72" s="115">
        <v>0</v>
      </c>
      <c r="I72" s="88">
        <v>72.55</v>
      </c>
      <c r="J72" s="88">
        <v>43.53</v>
      </c>
      <c r="K72" s="88">
        <v>9.67</v>
      </c>
      <c r="L72" s="88">
        <v>4.3499999999999996</v>
      </c>
      <c r="M72" s="116">
        <v>3.1</v>
      </c>
      <c r="N72" s="115">
        <v>-54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-54</v>
      </c>
      <c r="V72" s="116">
        <v>133.19999999999999</v>
      </c>
      <c r="W72">
        <v>-54</v>
      </c>
      <c r="X72">
        <v>72.55</v>
      </c>
      <c r="Y72">
        <v>4.3499999999999996</v>
      </c>
      <c r="Z72">
        <v>9.67</v>
      </c>
      <c r="AA72">
        <v>3.1</v>
      </c>
      <c r="AB72">
        <v>43.53</v>
      </c>
    </row>
    <row r="73" spans="7:28">
      <c r="G73" t="s">
        <v>115</v>
      </c>
      <c r="H73" s="115">
        <v>0</v>
      </c>
      <c r="I73" s="88">
        <v>43.53</v>
      </c>
      <c r="J73" s="88">
        <v>0</v>
      </c>
      <c r="K73" s="88">
        <v>9.67</v>
      </c>
      <c r="L73" s="88">
        <v>8.7100000000000009</v>
      </c>
      <c r="M73" s="116">
        <v>3.19</v>
      </c>
      <c r="N73" s="115">
        <v>-57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-57</v>
      </c>
      <c r="V73" s="116">
        <v>65.099999999999994</v>
      </c>
      <c r="W73">
        <v>-57</v>
      </c>
      <c r="X73">
        <v>43.53</v>
      </c>
      <c r="Y73">
        <v>8.7100000000000009</v>
      </c>
      <c r="Z73">
        <v>9.67</v>
      </c>
      <c r="AA73">
        <v>3.19</v>
      </c>
      <c r="AB73">
        <v>0</v>
      </c>
    </row>
    <row r="74" spans="7:28">
      <c r="G74" t="s">
        <v>116</v>
      </c>
      <c r="H74" s="115">
        <v>0</v>
      </c>
      <c r="I74" s="88">
        <v>43.53</v>
      </c>
      <c r="J74" s="88">
        <v>0</v>
      </c>
      <c r="K74" s="88">
        <v>9.67</v>
      </c>
      <c r="L74" s="88">
        <v>0</v>
      </c>
      <c r="M74" s="116">
        <v>3.1</v>
      </c>
      <c r="N74" s="115">
        <v>-54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-54</v>
      </c>
      <c r="V74" s="116">
        <v>56.3</v>
      </c>
      <c r="W74">
        <v>-54</v>
      </c>
      <c r="X74">
        <v>43.53</v>
      </c>
      <c r="Y74">
        <v>0</v>
      </c>
      <c r="Z74">
        <v>9.67</v>
      </c>
      <c r="AA74">
        <v>3.1</v>
      </c>
      <c r="AB74">
        <v>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9.68</v>
      </c>
      <c r="L75" s="88">
        <v>1.93</v>
      </c>
      <c r="M75" s="116">
        <v>3.19</v>
      </c>
      <c r="N75" s="115">
        <v>-21</v>
      </c>
      <c r="O75" s="88">
        <v>-40</v>
      </c>
      <c r="P75" s="88">
        <v>-110</v>
      </c>
      <c r="Q75" s="88">
        <v>0</v>
      </c>
      <c r="R75" s="88">
        <v>0</v>
      </c>
      <c r="S75" s="116">
        <v>0</v>
      </c>
      <c r="U75" s="115">
        <v>-171</v>
      </c>
      <c r="V75" s="116">
        <v>14.8</v>
      </c>
      <c r="W75">
        <v>-21</v>
      </c>
      <c r="X75">
        <v>-40</v>
      </c>
      <c r="Y75">
        <v>1.93</v>
      </c>
      <c r="Z75">
        <v>9.68</v>
      </c>
      <c r="AA75">
        <v>3.19</v>
      </c>
      <c r="AB75">
        <v>-110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9.67</v>
      </c>
      <c r="L76" s="88">
        <v>13.55</v>
      </c>
      <c r="M76" s="116">
        <v>3.19</v>
      </c>
      <c r="N76" s="115">
        <v>-113</v>
      </c>
      <c r="O76" s="88">
        <v>-20</v>
      </c>
      <c r="P76" s="88">
        <v>-110</v>
      </c>
      <c r="Q76" s="88">
        <v>0</v>
      </c>
      <c r="R76" s="88">
        <v>0</v>
      </c>
      <c r="S76" s="116">
        <v>0</v>
      </c>
      <c r="U76" s="115">
        <v>-243</v>
      </c>
      <c r="V76" s="116">
        <v>26.41</v>
      </c>
      <c r="W76">
        <v>-113</v>
      </c>
      <c r="X76">
        <v>-20</v>
      </c>
      <c r="Y76">
        <v>13.55</v>
      </c>
      <c r="Z76">
        <v>9.67</v>
      </c>
      <c r="AA76">
        <v>3.19</v>
      </c>
      <c r="AB76">
        <v>-110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9.67</v>
      </c>
      <c r="L77" s="88">
        <v>0</v>
      </c>
      <c r="M77" s="116">
        <v>3.1</v>
      </c>
      <c r="N77" s="115">
        <v>-43</v>
      </c>
      <c r="O77" s="88">
        <v>-135</v>
      </c>
      <c r="P77" s="88">
        <v>-50</v>
      </c>
      <c r="Q77" s="88">
        <v>0</v>
      </c>
      <c r="R77" s="88">
        <v>0</v>
      </c>
      <c r="S77" s="116">
        <v>0</v>
      </c>
      <c r="U77" s="115">
        <v>-228</v>
      </c>
      <c r="V77" s="116">
        <v>12.77</v>
      </c>
      <c r="W77">
        <v>-43</v>
      </c>
      <c r="X77">
        <v>-135</v>
      </c>
      <c r="Y77">
        <v>0</v>
      </c>
      <c r="Z77">
        <v>9.67</v>
      </c>
      <c r="AA77">
        <v>3.1</v>
      </c>
      <c r="AB77">
        <v>-50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9.67</v>
      </c>
      <c r="L78" s="88">
        <v>0</v>
      </c>
      <c r="M78" s="116">
        <v>3.1</v>
      </c>
      <c r="N78" s="115">
        <v>-51</v>
      </c>
      <c r="O78" s="88">
        <v>-130</v>
      </c>
      <c r="P78" s="88">
        <v>-50</v>
      </c>
      <c r="Q78" s="88">
        <v>0</v>
      </c>
      <c r="R78" s="88">
        <v>0</v>
      </c>
      <c r="S78" s="116">
        <v>0</v>
      </c>
      <c r="U78" s="115">
        <v>-231</v>
      </c>
      <c r="V78" s="116">
        <v>12.77</v>
      </c>
      <c r="W78">
        <v>-51</v>
      </c>
      <c r="X78">
        <v>-130</v>
      </c>
      <c r="Y78">
        <v>0</v>
      </c>
      <c r="Z78">
        <v>9.67</v>
      </c>
      <c r="AA78">
        <v>3.1</v>
      </c>
      <c r="AB78">
        <v>-50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9.67</v>
      </c>
      <c r="L79" s="88">
        <v>24.18</v>
      </c>
      <c r="M79" s="116">
        <v>3.1</v>
      </c>
      <c r="N79" s="115">
        <v>-80</v>
      </c>
      <c r="O79" s="88">
        <v>-125</v>
      </c>
      <c r="P79" s="88">
        <v>-50</v>
      </c>
      <c r="Q79" s="88">
        <v>0</v>
      </c>
      <c r="R79" s="88">
        <v>0</v>
      </c>
      <c r="S79" s="116">
        <v>0</v>
      </c>
      <c r="U79" s="115">
        <v>-255</v>
      </c>
      <c r="V79" s="116">
        <v>36.950000000000003</v>
      </c>
      <c r="W79">
        <v>-80</v>
      </c>
      <c r="X79">
        <v>-125</v>
      </c>
      <c r="Y79">
        <v>24.18</v>
      </c>
      <c r="Z79">
        <v>9.67</v>
      </c>
      <c r="AA79">
        <v>3.1</v>
      </c>
      <c r="AB79">
        <v>-50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9.68</v>
      </c>
      <c r="L80" s="88">
        <v>0</v>
      </c>
      <c r="M80" s="116">
        <v>3.19</v>
      </c>
      <c r="N80" s="115">
        <v>-34</v>
      </c>
      <c r="O80" s="88">
        <v>-105</v>
      </c>
      <c r="P80" s="88">
        <v>-50</v>
      </c>
      <c r="Q80" s="88">
        <v>0</v>
      </c>
      <c r="R80" s="88">
        <v>0</v>
      </c>
      <c r="S80" s="116">
        <v>0</v>
      </c>
      <c r="U80" s="115">
        <v>-189</v>
      </c>
      <c r="V80" s="116">
        <v>12.87</v>
      </c>
      <c r="W80">
        <v>-34</v>
      </c>
      <c r="X80">
        <v>-105</v>
      </c>
      <c r="Y80">
        <v>0</v>
      </c>
      <c r="Z80">
        <v>9.68</v>
      </c>
      <c r="AA80">
        <v>3.19</v>
      </c>
      <c r="AB80">
        <v>-50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9.67</v>
      </c>
      <c r="L81" s="88">
        <v>3.96</v>
      </c>
      <c r="M81" s="116">
        <v>3.19</v>
      </c>
      <c r="N81" s="115">
        <v>-80</v>
      </c>
      <c r="O81" s="88">
        <v>-120</v>
      </c>
      <c r="P81" s="88">
        <v>-50</v>
      </c>
      <c r="Q81" s="88">
        <v>0</v>
      </c>
      <c r="R81" s="88">
        <v>0</v>
      </c>
      <c r="S81" s="116">
        <v>0</v>
      </c>
      <c r="U81" s="115">
        <v>-250</v>
      </c>
      <c r="V81" s="116">
        <v>16.82</v>
      </c>
      <c r="W81">
        <v>-80</v>
      </c>
      <c r="X81">
        <v>-120</v>
      </c>
      <c r="Y81">
        <v>3.96</v>
      </c>
      <c r="Z81">
        <v>9.67</v>
      </c>
      <c r="AA81">
        <v>3.19</v>
      </c>
      <c r="AB81">
        <v>-50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9.67</v>
      </c>
      <c r="L82" s="88">
        <v>19.350000000000001</v>
      </c>
      <c r="M82" s="116">
        <v>3.19</v>
      </c>
      <c r="N82" s="115">
        <v>-70</v>
      </c>
      <c r="O82" s="88">
        <v>-125</v>
      </c>
      <c r="P82" s="88">
        <v>-60</v>
      </c>
      <c r="Q82" s="88">
        <v>0</v>
      </c>
      <c r="R82" s="88">
        <v>0</v>
      </c>
      <c r="S82" s="116">
        <v>0</v>
      </c>
      <c r="U82" s="115">
        <v>-255</v>
      </c>
      <c r="V82" s="116">
        <v>32.21</v>
      </c>
      <c r="W82">
        <v>-70</v>
      </c>
      <c r="X82">
        <v>-125</v>
      </c>
      <c r="Y82">
        <v>19.350000000000001</v>
      </c>
      <c r="Z82">
        <v>9.67</v>
      </c>
      <c r="AA82">
        <v>3.19</v>
      </c>
      <c r="AB82">
        <v>-60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9.67</v>
      </c>
      <c r="L83" s="88">
        <v>20.309999999999999</v>
      </c>
      <c r="M83" s="116">
        <v>3.1</v>
      </c>
      <c r="N83" s="115">
        <v>-102</v>
      </c>
      <c r="O83" s="88">
        <v>-85</v>
      </c>
      <c r="P83" s="88">
        <v>-120</v>
      </c>
      <c r="Q83" s="88">
        <v>0</v>
      </c>
      <c r="R83" s="88">
        <v>0</v>
      </c>
      <c r="S83" s="116">
        <v>0</v>
      </c>
      <c r="U83" s="115">
        <v>-307</v>
      </c>
      <c r="V83" s="116">
        <v>33.08</v>
      </c>
      <c r="W83">
        <v>-102</v>
      </c>
      <c r="X83">
        <v>-85</v>
      </c>
      <c r="Y83">
        <v>20.309999999999999</v>
      </c>
      <c r="Z83">
        <v>9.67</v>
      </c>
      <c r="AA83">
        <v>3.1</v>
      </c>
      <c r="AB83">
        <v>-120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9.67</v>
      </c>
      <c r="L84" s="88">
        <v>19.34</v>
      </c>
      <c r="M84" s="116">
        <v>3.1</v>
      </c>
      <c r="N84" s="115">
        <v>-90</v>
      </c>
      <c r="O84" s="88">
        <v>-60</v>
      </c>
      <c r="P84" s="88">
        <v>-50</v>
      </c>
      <c r="Q84" s="88">
        <v>0</v>
      </c>
      <c r="R84" s="88">
        <v>0</v>
      </c>
      <c r="S84" s="116">
        <v>0</v>
      </c>
      <c r="U84" s="115">
        <v>-200</v>
      </c>
      <c r="V84" s="116">
        <v>32.11</v>
      </c>
      <c r="W84">
        <v>-90</v>
      </c>
      <c r="X84">
        <v>-60</v>
      </c>
      <c r="Y84">
        <v>19.34</v>
      </c>
      <c r="Z84">
        <v>9.67</v>
      </c>
      <c r="AA84">
        <v>3.1</v>
      </c>
      <c r="AB84">
        <v>-50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9.67</v>
      </c>
      <c r="L85" s="88">
        <v>14.51</v>
      </c>
      <c r="M85" s="116">
        <v>1.55</v>
      </c>
      <c r="N85" s="115">
        <v>-32</v>
      </c>
      <c r="O85" s="88">
        <v>-85</v>
      </c>
      <c r="P85" s="88">
        <v>-170</v>
      </c>
      <c r="Q85" s="88">
        <v>0</v>
      </c>
      <c r="R85" s="88">
        <v>0</v>
      </c>
      <c r="S85" s="116">
        <v>0</v>
      </c>
      <c r="U85" s="115">
        <v>-287</v>
      </c>
      <c r="V85" s="116">
        <v>25.73</v>
      </c>
      <c r="W85">
        <v>-32</v>
      </c>
      <c r="X85">
        <v>-85</v>
      </c>
      <c r="Y85">
        <v>14.51</v>
      </c>
      <c r="Z85">
        <v>9.67</v>
      </c>
      <c r="AA85">
        <v>1.55</v>
      </c>
      <c r="AB85">
        <v>-170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9.68</v>
      </c>
      <c r="L86" s="88">
        <v>6.77</v>
      </c>
      <c r="M86" s="116">
        <v>1.64</v>
      </c>
      <c r="N86" s="115">
        <v>-21</v>
      </c>
      <c r="O86" s="88">
        <v>-100</v>
      </c>
      <c r="P86" s="88">
        <v>-150</v>
      </c>
      <c r="Q86" s="88">
        <v>0</v>
      </c>
      <c r="R86" s="88">
        <v>0</v>
      </c>
      <c r="S86" s="116">
        <v>0</v>
      </c>
      <c r="U86" s="115">
        <v>-271</v>
      </c>
      <c r="V86" s="116">
        <v>18.09</v>
      </c>
      <c r="W86">
        <v>-21</v>
      </c>
      <c r="X86">
        <v>-100</v>
      </c>
      <c r="Y86">
        <v>6.77</v>
      </c>
      <c r="Z86">
        <v>9.68</v>
      </c>
      <c r="AA86">
        <v>1.64</v>
      </c>
      <c r="AB86">
        <v>-150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9.67</v>
      </c>
      <c r="L87" s="88">
        <v>9.67</v>
      </c>
      <c r="M87" s="116">
        <v>1.55</v>
      </c>
      <c r="N87" s="115">
        <v>-61</v>
      </c>
      <c r="O87" s="88">
        <v>-50</v>
      </c>
      <c r="P87" s="88">
        <v>-220</v>
      </c>
      <c r="Q87" s="88">
        <v>0</v>
      </c>
      <c r="R87" s="88">
        <v>0</v>
      </c>
      <c r="S87" s="116">
        <v>0</v>
      </c>
      <c r="U87" s="115">
        <v>-331</v>
      </c>
      <c r="V87" s="116">
        <v>20.89</v>
      </c>
      <c r="W87">
        <v>-61</v>
      </c>
      <c r="X87">
        <v>-50</v>
      </c>
      <c r="Y87">
        <v>9.67</v>
      </c>
      <c r="Z87">
        <v>9.67</v>
      </c>
      <c r="AA87">
        <v>1.55</v>
      </c>
      <c r="AB87">
        <v>-220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9.68</v>
      </c>
      <c r="L88" s="88">
        <v>7.74</v>
      </c>
      <c r="M88" s="116">
        <v>1.64</v>
      </c>
      <c r="N88" s="115">
        <v>-64</v>
      </c>
      <c r="O88" s="88">
        <v>-70</v>
      </c>
      <c r="P88" s="88">
        <v>-160</v>
      </c>
      <c r="Q88" s="88">
        <v>0</v>
      </c>
      <c r="R88" s="88">
        <v>0</v>
      </c>
      <c r="S88" s="116">
        <v>0</v>
      </c>
      <c r="U88" s="115">
        <v>-294</v>
      </c>
      <c r="V88" s="116">
        <v>19.059999999999999</v>
      </c>
      <c r="W88">
        <v>-64</v>
      </c>
      <c r="X88">
        <v>-70</v>
      </c>
      <c r="Y88">
        <v>7.74</v>
      </c>
      <c r="Z88">
        <v>9.68</v>
      </c>
      <c r="AA88">
        <v>1.64</v>
      </c>
      <c r="AB88">
        <v>-160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9.67</v>
      </c>
      <c r="L89" s="88">
        <v>8.7100000000000009</v>
      </c>
      <c r="M89" s="116">
        <v>1.55</v>
      </c>
      <c r="N89" s="115">
        <v>-97</v>
      </c>
      <c r="O89" s="88">
        <v>-40</v>
      </c>
      <c r="P89" s="88">
        <v>-180</v>
      </c>
      <c r="Q89" s="88">
        <v>0</v>
      </c>
      <c r="R89" s="88">
        <v>0</v>
      </c>
      <c r="S89" s="116">
        <v>0</v>
      </c>
      <c r="U89" s="115">
        <v>-317</v>
      </c>
      <c r="V89" s="116">
        <v>19.93</v>
      </c>
      <c r="W89">
        <v>-97</v>
      </c>
      <c r="X89">
        <v>-40</v>
      </c>
      <c r="Y89">
        <v>8.7100000000000009</v>
      </c>
      <c r="Z89">
        <v>9.67</v>
      </c>
      <c r="AA89">
        <v>1.55</v>
      </c>
      <c r="AB89">
        <v>-180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9.67</v>
      </c>
      <c r="L90" s="88">
        <v>7.74</v>
      </c>
      <c r="M90" s="116">
        <v>1.55</v>
      </c>
      <c r="N90" s="115">
        <v>-64</v>
      </c>
      <c r="O90" s="88">
        <v>-85</v>
      </c>
      <c r="P90" s="88">
        <v>-160</v>
      </c>
      <c r="Q90" s="88">
        <v>0</v>
      </c>
      <c r="R90" s="88">
        <v>0</v>
      </c>
      <c r="S90" s="116">
        <v>0</v>
      </c>
      <c r="U90" s="115">
        <v>-309</v>
      </c>
      <c r="V90" s="116">
        <v>18.96</v>
      </c>
      <c r="W90">
        <v>-64</v>
      </c>
      <c r="X90">
        <v>-85</v>
      </c>
      <c r="Y90">
        <v>7.74</v>
      </c>
      <c r="Z90">
        <v>9.67</v>
      </c>
      <c r="AA90">
        <v>1.55</v>
      </c>
      <c r="AB90">
        <v>-160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9.67</v>
      </c>
      <c r="L91" s="88">
        <v>12.1</v>
      </c>
      <c r="M91" s="116">
        <v>1.64</v>
      </c>
      <c r="N91" s="115">
        <v>-92</v>
      </c>
      <c r="O91" s="88">
        <v>-80</v>
      </c>
      <c r="P91" s="88">
        <v>-120</v>
      </c>
      <c r="Q91" s="88">
        <v>0</v>
      </c>
      <c r="R91" s="88">
        <v>0</v>
      </c>
      <c r="S91" s="116">
        <v>0</v>
      </c>
      <c r="U91" s="115">
        <v>-292</v>
      </c>
      <c r="V91" s="116">
        <v>23.41</v>
      </c>
      <c r="W91">
        <v>-92</v>
      </c>
      <c r="X91">
        <v>-80</v>
      </c>
      <c r="Y91">
        <v>12.1</v>
      </c>
      <c r="Z91">
        <v>9.67</v>
      </c>
      <c r="AA91">
        <v>1.64</v>
      </c>
      <c r="AB91">
        <v>-120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9.68</v>
      </c>
      <c r="L92" s="88">
        <v>3.87</v>
      </c>
      <c r="M92" s="116">
        <v>1.64</v>
      </c>
      <c r="N92" s="115">
        <v>-75</v>
      </c>
      <c r="O92" s="88">
        <v>-80</v>
      </c>
      <c r="P92" s="88">
        <v>-160</v>
      </c>
      <c r="Q92" s="88">
        <v>0</v>
      </c>
      <c r="R92" s="88">
        <v>0</v>
      </c>
      <c r="S92" s="116">
        <v>0</v>
      </c>
      <c r="U92" s="115">
        <v>-315</v>
      </c>
      <c r="V92" s="116">
        <v>15.19</v>
      </c>
      <c r="W92">
        <v>-75</v>
      </c>
      <c r="X92">
        <v>-80</v>
      </c>
      <c r="Y92">
        <v>3.87</v>
      </c>
      <c r="Z92">
        <v>9.68</v>
      </c>
      <c r="AA92">
        <v>1.64</v>
      </c>
      <c r="AB92">
        <v>-160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9.68</v>
      </c>
      <c r="L93" s="88">
        <v>6.77</v>
      </c>
      <c r="M93" s="116">
        <v>1.64</v>
      </c>
      <c r="N93" s="115">
        <v>-48</v>
      </c>
      <c r="O93" s="88">
        <v>-110</v>
      </c>
      <c r="P93" s="88">
        <v>-220</v>
      </c>
      <c r="Q93" s="88">
        <v>0</v>
      </c>
      <c r="R93" s="88">
        <v>0</v>
      </c>
      <c r="S93" s="116">
        <v>0</v>
      </c>
      <c r="U93" s="115">
        <v>-378</v>
      </c>
      <c r="V93" s="116">
        <v>18.09</v>
      </c>
      <c r="W93">
        <v>-48</v>
      </c>
      <c r="X93">
        <v>-110</v>
      </c>
      <c r="Y93">
        <v>6.77</v>
      </c>
      <c r="Z93">
        <v>9.68</v>
      </c>
      <c r="AA93">
        <v>1.64</v>
      </c>
      <c r="AB93">
        <v>-220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9.67</v>
      </c>
      <c r="L94" s="88">
        <v>4.84</v>
      </c>
      <c r="M94" s="116">
        <v>1.64</v>
      </c>
      <c r="N94" s="115">
        <v>-50</v>
      </c>
      <c r="O94" s="88">
        <v>-70</v>
      </c>
      <c r="P94" s="88">
        <v>-150</v>
      </c>
      <c r="Q94" s="88">
        <v>0</v>
      </c>
      <c r="R94" s="88">
        <v>0</v>
      </c>
      <c r="S94" s="116">
        <v>0</v>
      </c>
      <c r="U94" s="115">
        <v>-270</v>
      </c>
      <c r="V94" s="116">
        <v>16.149999999999999</v>
      </c>
      <c r="W94">
        <v>-50</v>
      </c>
      <c r="X94">
        <v>-70</v>
      </c>
      <c r="Y94">
        <v>4.84</v>
      </c>
      <c r="Z94">
        <v>9.67</v>
      </c>
      <c r="AA94">
        <v>1.64</v>
      </c>
      <c r="AB94">
        <v>-150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19.350000000000001</v>
      </c>
      <c r="L95" s="88">
        <v>3.87</v>
      </c>
      <c r="M95" s="116">
        <v>1.64</v>
      </c>
      <c r="N95" s="115">
        <v>-66</v>
      </c>
      <c r="O95" s="88">
        <v>-110</v>
      </c>
      <c r="P95" s="88">
        <v>-180</v>
      </c>
      <c r="Q95" s="88">
        <v>0</v>
      </c>
      <c r="R95" s="88">
        <v>0</v>
      </c>
      <c r="S95" s="116">
        <v>0</v>
      </c>
      <c r="U95" s="115">
        <v>-356</v>
      </c>
      <c r="V95" s="116">
        <v>24.86</v>
      </c>
      <c r="W95">
        <v>-66</v>
      </c>
      <c r="X95">
        <v>-110</v>
      </c>
      <c r="Y95">
        <v>3.87</v>
      </c>
      <c r="Z95">
        <v>19.350000000000001</v>
      </c>
      <c r="AA95">
        <v>1.64</v>
      </c>
      <c r="AB95">
        <v>-180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9.68</v>
      </c>
      <c r="L96" s="88">
        <v>3.87</v>
      </c>
      <c r="M96" s="116">
        <v>1.64</v>
      </c>
      <c r="N96" s="115">
        <v>-49</v>
      </c>
      <c r="O96" s="88">
        <v>-100</v>
      </c>
      <c r="P96" s="88">
        <v>-200</v>
      </c>
      <c r="Q96" s="88">
        <v>0</v>
      </c>
      <c r="R96" s="88">
        <v>0</v>
      </c>
      <c r="S96" s="116">
        <v>0</v>
      </c>
      <c r="U96" s="115">
        <v>-349</v>
      </c>
      <c r="V96" s="116">
        <v>15.19</v>
      </c>
      <c r="W96">
        <v>-49</v>
      </c>
      <c r="X96">
        <v>-100</v>
      </c>
      <c r="Y96">
        <v>3.87</v>
      </c>
      <c r="Z96">
        <v>9.68</v>
      </c>
      <c r="AA96">
        <v>1.64</v>
      </c>
      <c r="AB96">
        <v>-200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9.67</v>
      </c>
      <c r="L97" s="88">
        <v>8.2200000000000006</v>
      </c>
      <c r="M97" s="116">
        <v>1.55</v>
      </c>
      <c r="N97" s="115">
        <v>-124</v>
      </c>
      <c r="O97" s="88">
        <v>-140</v>
      </c>
      <c r="P97" s="88">
        <v>-200</v>
      </c>
      <c r="Q97" s="88">
        <v>0</v>
      </c>
      <c r="R97" s="88">
        <v>0</v>
      </c>
      <c r="S97" s="116">
        <v>0</v>
      </c>
      <c r="U97" s="115">
        <v>-464</v>
      </c>
      <c r="V97" s="116">
        <v>19.440000000000001</v>
      </c>
      <c r="W97">
        <v>-124</v>
      </c>
      <c r="X97">
        <v>-140</v>
      </c>
      <c r="Y97">
        <v>8.2200000000000006</v>
      </c>
      <c r="Z97">
        <v>9.67</v>
      </c>
      <c r="AA97">
        <v>1.55</v>
      </c>
      <c r="AB97">
        <v>-200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9.68</v>
      </c>
      <c r="L98" s="88">
        <v>0</v>
      </c>
      <c r="M98" s="116">
        <v>1.64</v>
      </c>
      <c r="N98" s="115">
        <v>-125</v>
      </c>
      <c r="O98" s="88">
        <v>-140</v>
      </c>
      <c r="P98" s="88">
        <v>-180</v>
      </c>
      <c r="Q98" s="88">
        <v>0</v>
      </c>
      <c r="R98" s="88">
        <v>0</v>
      </c>
      <c r="S98" s="116">
        <v>0</v>
      </c>
      <c r="U98" s="115">
        <v>-445</v>
      </c>
      <c r="V98" s="116">
        <v>11.32</v>
      </c>
      <c r="W98">
        <v>-125</v>
      </c>
      <c r="X98">
        <v>-140</v>
      </c>
      <c r="Y98">
        <v>0</v>
      </c>
      <c r="Z98">
        <v>9.68</v>
      </c>
      <c r="AA98">
        <v>1.64</v>
      </c>
      <c r="AB98">
        <v>-180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0.54725249999999992</v>
      </c>
      <c r="I99" s="111">
        <f t="shared" ref="I99:BQ99" si="1">SUM(I3:I98)/4000</f>
        <v>0.92812750000000033</v>
      </c>
      <c r="J99" s="111">
        <f t="shared" si="1"/>
        <v>7.0612500000000009E-2</v>
      </c>
      <c r="K99" s="111">
        <f t="shared" si="1"/>
        <v>0.22002749999999965</v>
      </c>
      <c r="L99" s="111">
        <f t="shared" si="1"/>
        <v>0.21209500000000009</v>
      </c>
      <c r="M99" s="111">
        <f t="shared" si="1"/>
        <v>5.058249999999994E-2</v>
      </c>
      <c r="N99" s="110">
        <f t="shared" si="1"/>
        <v>-0.65925</v>
      </c>
      <c r="O99" s="111">
        <f t="shared" si="1"/>
        <v>-0.55125000000000002</v>
      </c>
      <c r="P99" s="111">
        <f t="shared" si="1"/>
        <v>-1.381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-2.5914999999999999</v>
      </c>
      <c r="V99" s="112">
        <f t="shared" si="1"/>
        <v>2.0286975000000007</v>
      </c>
      <c r="W99">
        <f t="shared" si="1"/>
        <v>-0.11199750000000006</v>
      </c>
      <c r="X99">
        <f t="shared" si="1"/>
        <v>0.37687750000000031</v>
      </c>
      <c r="Y99">
        <f t="shared" si="1"/>
        <v>0.21209500000000009</v>
      </c>
      <c r="Z99">
        <f t="shared" si="1"/>
        <v>0.22002749999999965</v>
      </c>
      <c r="AA99">
        <f t="shared" si="1"/>
        <v>5.058249999999994E-2</v>
      </c>
      <c r="AB99">
        <f t="shared" si="1"/>
        <v>-1.3103874999999998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U1" s="223" t="s">
        <v>342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44842</v>
      </c>
      <c r="U2" s="115" t="s">
        <v>231</v>
      </c>
      <c r="V2" s="116" t="s">
        <v>230</v>
      </c>
      <c r="W2" s="30" t="s">
        <v>263</v>
      </c>
      <c r="X2" t="s">
        <v>528</v>
      </c>
      <c r="Y2" t="s">
        <v>358</v>
      </c>
      <c r="Z2" t="s">
        <v>440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33.85</v>
      </c>
      <c r="L3" s="95">
        <v>11.61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528</v>
      </c>
      <c r="U3" s="115">
        <v>-3</v>
      </c>
      <c r="V3" s="116">
        <v>45.46</v>
      </c>
      <c r="W3">
        <v>0</v>
      </c>
      <c r="X3">
        <v>-3</v>
      </c>
      <c r="Y3">
        <v>11.61</v>
      </c>
      <c r="Z3">
        <v>33.85</v>
      </c>
    </row>
    <row r="4" spans="1:26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33.85</v>
      </c>
      <c r="L4" s="88">
        <v>11.61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528</v>
      </c>
      <c r="U4" s="115">
        <v>-3</v>
      </c>
      <c r="V4" s="116">
        <v>45.46</v>
      </c>
      <c r="W4">
        <v>0</v>
      </c>
      <c r="X4">
        <v>-3</v>
      </c>
      <c r="Y4">
        <v>11.61</v>
      </c>
      <c r="Z4">
        <v>33.85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33.85</v>
      </c>
      <c r="L5" s="88">
        <v>11.61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528</v>
      </c>
      <c r="U5" s="115">
        <v>-3</v>
      </c>
      <c r="V5" s="116">
        <v>45.46</v>
      </c>
      <c r="W5">
        <v>0</v>
      </c>
      <c r="X5">
        <v>-3</v>
      </c>
      <c r="Y5">
        <v>11.61</v>
      </c>
      <c r="Z5">
        <v>33.85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11.61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528</v>
      </c>
      <c r="U6" s="115">
        <v>-3</v>
      </c>
      <c r="V6" s="116">
        <v>11.61</v>
      </c>
      <c r="W6">
        <v>0</v>
      </c>
      <c r="X6">
        <v>-3</v>
      </c>
      <c r="Y6">
        <v>11.61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38.69</v>
      </c>
      <c r="L7" s="88">
        <v>11.61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</v>
      </c>
      <c r="V7" s="116">
        <v>50.3</v>
      </c>
      <c r="W7">
        <v>0</v>
      </c>
      <c r="X7">
        <v>-3</v>
      </c>
      <c r="Y7">
        <v>11.61</v>
      </c>
      <c r="Z7">
        <v>38.69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29.02</v>
      </c>
      <c r="L8" s="88">
        <v>11.61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</v>
      </c>
      <c r="V8" s="116">
        <v>40.630000000000003</v>
      </c>
      <c r="W8">
        <v>0</v>
      </c>
      <c r="X8">
        <v>-3</v>
      </c>
      <c r="Y8">
        <v>11.61</v>
      </c>
      <c r="Z8">
        <v>29.02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29.02</v>
      </c>
      <c r="L9" s="88">
        <v>11.61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</v>
      </c>
      <c r="V9" s="116">
        <v>40.630000000000003</v>
      </c>
      <c r="W9">
        <v>0</v>
      </c>
      <c r="X9">
        <v>-3</v>
      </c>
      <c r="Y9">
        <v>11.61</v>
      </c>
      <c r="Z9">
        <v>29.02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19.34</v>
      </c>
      <c r="L10" s="88">
        <v>11.61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-3</v>
      </c>
      <c r="V10" s="116">
        <v>30.95</v>
      </c>
      <c r="W10">
        <v>0</v>
      </c>
      <c r="X10">
        <v>-3</v>
      </c>
      <c r="Y10">
        <v>11.61</v>
      </c>
      <c r="Z10">
        <v>19.34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11.61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-3</v>
      </c>
      <c r="V11" s="116">
        <v>11.61</v>
      </c>
      <c r="W11">
        <v>0</v>
      </c>
      <c r="X11">
        <v>-3</v>
      </c>
      <c r="Y11">
        <v>11.61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29.02</v>
      </c>
      <c r="L12" s="88">
        <v>11.61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</v>
      </c>
      <c r="V12" s="116">
        <v>40.630000000000003</v>
      </c>
      <c r="W12">
        <v>0</v>
      </c>
      <c r="X12">
        <v>-3</v>
      </c>
      <c r="Y12">
        <v>11.61</v>
      </c>
      <c r="Z12">
        <v>29.02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38.69</v>
      </c>
      <c r="L13" s="88">
        <v>11.61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-3</v>
      </c>
      <c r="V13" s="116">
        <v>50.3</v>
      </c>
      <c r="W13">
        <v>0</v>
      </c>
      <c r="X13">
        <v>-3</v>
      </c>
      <c r="Y13">
        <v>11.61</v>
      </c>
      <c r="Z13">
        <v>38.69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19.350000000000001</v>
      </c>
      <c r="L14" s="88">
        <v>4.05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-3</v>
      </c>
      <c r="V14" s="116">
        <v>23.4</v>
      </c>
      <c r="W14">
        <v>0</v>
      </c>
      <c r="X14">
        <v>-3</v>
      </c>
      <c r="Y14">
        <v>4.05</v>
      </c>
      <c r="Z14">
        <v>19.350000000000001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11.61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11.61</v>
      </c>
      <c r="W15">
        <v>0</v>
      </c>
      <c r="X15">
        <v>0</v>
      </c>
      <c r="Y15">
        <v>11.61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38.69</v>
      </c>
      <c r="L16" s="88">
        <v>11.61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-3</v>
      </c>
      <c r="V16" s="116">
        <v>50.3</v>
      </c>
      <c r="W16">
        <v>0</v>
      </c>
      <c r="X16">
        <v>-3</v>
      </c>
      <c r="Y16">
        <v>11.61</v>
      </c>
      <c r="Z16">
        <v>38.69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29.02</v>
      </c>
      <c r="L17" s="88">
        <v>11.61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-1.8</v>
      </c>
      <c r="V17" s="116">
        <v>40.630000000000003</v>
      </c>
      <c r="W17">
        <v>0</v>
      </c>
      <c r="X17">
        <v>-1.8</v>
      </c>
      <c r="Y17">
        <v>11.61</v>
      </c>
      <c r="Z17">
        <v>29.02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38.69</v>
      </c>
      <c r="L18" s="88">
        <v>11.61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-3</v>
      </c>
      <c r="V18" s="116">
        <v>50.3</v>
      </c>
      <c r="W18">
        <v>0</v>
      </c>
      <c r="X18">
        <v>-3</v>
      </c>
      <c r="Y18">
        <v>11.61</v>
      </c>
      <c r="Z18">
        <v>38.69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11.61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11.61</v>
      </c>
      <c r="W19">
        <v>0</v>
      </c>
      <c r="X19">
        <v>0</v>
      </c>
      <c r="Y19">
        <v>11.61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38.69</v>
      </c>
      <c r="L20" s="88">
        <v>11.61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-3</v>
      </c>
      <c r="V20" s="116">
        <v>50.3</v>
      </c>
      <c r="W20">
        <v>0</v>
      </c>
      <c r="X20">
        <v>-3</v>
      </c>
      <c r="Y20">
        <v>11.61</v>
      </c>
      <c r="Z20">
        <v>38.69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29.02</v>
      </c>
      <c r="L21" s="88">
        <v>11.61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-3</v>
      </c>
      <c r="V21" s="116">
        <v>40.630000000000003</v>
      </c>
      <c r="W21">
        <v>0</v>
      </c>
      <c r="X21">
        <v>-3</v>
      </c>
      <c r="Y21">
        <v>11.61</v>
      </c>
      <c r="Z21">
        <v>29.02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38.69</v>
      </c>
      <c r="L22" s="88">
        <v>11.61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</v>
      </c>
      <c r="V22" s="116">
        <v>50.3</v>
      </c>
      <c r="W22">
        <v>0</v>
      </c>
      <c r="X22">
        <v>-3</v>
      </c>
      <c r="Y22">
        <v>11.61</v>
      </c>
      <c r="Z22">
        <v>38.69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9.65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-3</v>
      </c>
      <c r="V23" s="116">
        <v>9.65</v>
      </c>
      <c r="W23">
        <v>0</v>
      </c>
      <c r="X23">
        <v>-3</v>
      </c>
      <c r="Y23">
        <v>9.65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38.69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</v>
      </c>
      <c r="V24" s="116">
        <v>38.69</v>
      </c>
      <c r="W24">
        <v>0</v>
      </c>
      <c r="X24">
        <v>-3</v>
      </c>
      <c r="Y24">
        <v>0</v>
      </c>
      <c r="Z24">
        <v>38.69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19.350000000000001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-3</v>
      </c>
      <c r="V25" s="116">
        <v>19.350000000000001</v>
      </c>
      <c r="W25">
        <v>0</v>
      </c>
      <c r="X25">
        <v>-3</v>
      </c>
      <c r="Y25">
        <v>0</v>
      </c>
      <c r="Z25">
        <v>19.350000000000001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38.69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</v>
      </c>
      <c r="V26" s="116">
        <v>38.69</v>
      </c>
      <c r="W26">
        <v>0</v>
      </c>
      <c r="X26">
        <v>-3</v>
      </c>
      <c r="Y26">
        <v>0</v>
      </c>
      <c r="Z26">
        <v>38.69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-3</v>
      </c>
      <c r="V27" s="116">
        <v>0</v>
      </c>
      <c r="W27">
        <v>0</v>
      </c>
      <c r="X27">
        <v>-3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38.69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</v>
      </c>
      <c r="V28" s="116">
        <v>38.69</v>
      </c>
      <c r="W28">
        <v>0</v>
      </c>
      <c r="X28">
        <v>-3</v>
      </c>
      <c r="Y28">
        <v>0</v>
      </c>
      <c r="Z28">
        <v>38.69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19.350000000000001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</v>
      </c>
      <c r="V29" s="116">
        <v>19.350000000000001</v>
      </c>
      <c r="W29">
        <v>0</v>
      </c>
      <c r="X29">
        <v>-3</v>
      </c>
      <c r="Y29">
        <v>0</v>
      </c>
      <c r="Z29">
        <v>19.350000000000001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38.69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</v>
      </c>
      <c r="V30" s="116">
        <v>38.69</v>
      </c>
      <c r="W30">
        <v>0</v>
      </c>
      <c r="X30">
        <v>-3</v>
      </c>
      <c r="Y30">
        <v>0</v>
      </c>
      <c r="Z30">
        <v>38.69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9.67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</v>
      </c>
      <c r="V31" s="116">
        <v>9.67</v>
      </c>
      <c r="W31">
        <v>0</v>
      </c>
      <c r="X31">
        <v>-3</v>
      </c>
      <c r="Y31">
        <v>0</v>
      </c>
      <c r="Z31">
        <v>9.67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58.04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</v>
      </c>
      <c r="V32" s="116">
        <v>58.04</v>
      </c>
      <c r="W32">
        <v>0</v>
      </c>
      <c r="X32">
        <v>-3</v>
      </c>
      <c r="Y32">
        <v>0</v>
      </c>
      <c r="Z32">
        <v>58.04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48.37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</v>
      </c>
      <c r="V33" s="116">
        <v>48.36</v>
      </c>
      <c r="W33">
        <v>0</v>
      </c>
      <c r="X33">
        <v>-3</v>
      </c>
      <c r="Y33">
        <v>0</v>
      </c>
      <c r="Z33">
        <v>48.37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67.709999999999994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</v>
      </c>
      <c r="V34" s="116">
        <v>67.709999999999994</v>
      </c>
      <c r="W34">
        <v>0</v>
      </c>
      <c r="X34">
        <v>-3</v>
      </c>
      <c r="Y34">
        <v>0</v>
      </c>
      <c r="Z34">
        <v>67.709999999999994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38.69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</v>
      </c>
      <c r="V35" s="116">
        <v>38.69</v>
      </c>
      <c r="W35">
        <v>0</v>
      </c>
      <c r="X35">
        <v>-3</v>
      </c>
      <c r="Y35">
        <v>0</v>
      </c>
      <c r="Z35">
        <v>38.69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72.55</v>
      </c>
      <c r="L36" s="88">
        <v>11.61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</v>
      </c>
      <c r="V36" s="116">
        <v>84.16</v>
      </c>
      <c r="W36">
        <v>0</v>
      </c>
      <c r="X36">
        <v>-3</v>
      </c>
      <c r="Y36">
        <v>11.61</v>
      </c>
      <c r="Z36">
        <v>72.55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77.38</v>
      </c>
      <c r="L37" s="88">
        <v>11.61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</v>
      </c>
      <c r="V37" s="116">
        <v>88.99</v>
      </c>
      <c r="W37">
        <v>0</v>
      </c>
      <c r="X37">
        <v>-3</v>
      </c>
      <c r="Y37">
        <v>11.61</v>
      </c>
      <c r="Z37">
        <v>77.38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87.05</v>
      </c>
      <c r="L38" s="88">
        <v>11.61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</v>
      </c>
      <c r="V38" s="116">
        <v>98.66</v>
      </c>
      <c r="W38">
        <v>0</v>
      </c>
      <c r="X38">
        <v>-3</v>
      </c>
      <c r="Y38">
        <v>11.61</v>
      </c>
      <c r="Z38">
        <v>87.05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48.36</v>
      </c>
      <c r="L39" s="88">
        <v>11.61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59.97</v>
      </c>
      <c r="W39">
        <v>0</v>
      </c>
      <c r="X39">
        <v>0</v>
      </c>
      <c r="Y39">
        <v>11.61</v>
      </c>
      <c r="Z39">
        <v>48.36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96.73</v>
      </c>
      <c r="L40" s="88">
        <v>11.61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108.34</v>
      </c>
      <c r="W40">
        <v>0</v>
      </c>
      <c r="X40">
        <v>0</v>
      </c>
      <c r="Y40">
        <v>11.61</v>
      </c>
      <c r="Z40">
        <v>96.73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96.73</v>
      </c>
      <c r="L41" s="88">
        <v>11.61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108.34</v>
      </c>
      <c r="W41">
        <v>0</v>
      </c>
      <c r="X41">
        <v>0</v>
      </c>
      <c r="Y41">
        <v>11.61</v>
      </c>
      <c r="Z41">
        <v>96.73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96.73</v>
      </c>
      <c r="L42" s="88">
        <v>11.61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108.34</v>
      </c>
      <c r="W42">
        <v>0</v>
      </c>
      <c r="X42">
        <v>0</v>
      </c>
      <c r="Y42">
        <v>11.61</v>
      </c>
      <c r="Z42">
        <v>96.73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58.04</v>
      </c>
      <c r="L43" s="88">
        <v>11.61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69.650000000000006</v>
      </c>
      <c r="W43">
        <v>0</v>
      </c>
      <c r="X43">
        <v>0</v>
      </c>
      <c r="Y43">
        <v>11.61</v>
      </c>
      <c r="Z43">
        <v>58.04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106.4</v>
      </c>
      <c r="L44" s="88">
        <v>11.61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118.01</v>
      </c>
      <c r="W44">
        <v>0</v>
      </c>
      <c r="X44">
        <v>0</v>
      </c>
      <c r="Y44">
        <v>11.61</v>
      </c>
      <c r="Z44">
        <v>106.4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87.05</v>
      </c>
      <c r="L45" s="88">
        <v>11.61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98.66</v>
      </c>
      <c r="W45">
        <v>0</v>
      </c>
      <c r="X45">
        <v>0</v>
      </c>
      <c r="Y45">
        <v>11.61</v>
      </c>
      <c r="Z45">
        <v>87.05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87.05</v>
      </c>
      <c r="L46" s="88">
        <v>11.61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98.66</v>
      </c>
      <c r="W46">
        <v>0</v>
      </c>
      <c r="X46">
        <v>0</v>
      </c>
      <c r="Y46">
        <v>11.61</v>
      </c>
      <c r="Z46">
        <v>87.05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67.709999999999994</v>
      </c>
      <c r="L47" s="88">
        <v>11.61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79.319999999999993</v>
      </c>
      <c r="W47">
        <v>0</v>
      </c>
      <c r="X47">
        <v>0</v>
      </c>
      <c r="Y47">
        <v>11.61</v>
      </c>
      <c r="Z47">
        <v>67.709999999999994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116.07</v>
      </c>
      <c r="L48" s="88">
        <v>11.61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127.68</v>
      </c>
      <c r="W48">
        <v>0</v>
      </c>
      <c r="X48">
        <v>0</v>
      </c>
      <c r="Y48">
        <v>11.61</v>
      </c>
      <c r="Z48">
        <v>116.07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96.73</v>
      </c>
      <c r="L49" s="88">
        <v>11.61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108.34</v>
      </c>
      <c r="W49">
        <v>0</v>
      </c>
      <c r="X49">
        <v>0</v>
      </c>
      <c r="Y49">
        <v>11.61</v>
      </c>
      <c r="Z49">
        <v>96.73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111.24</v>
      </c>
      <c r="L50" s="88">
        <v>11.61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122.85</v>
      </c>
      <c r="W50">
        <v>0</v>
      </c>
      <c r="X50">
        <v>0</v>
      </c>
      <c r="Y50">
        <v>11.61</v>
      </c>
      <c r="Z50">
        <v>111.24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67.709999999999994</v>
      </c>
      <c r="L51" s="88">
        <v>11.61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79.319999999999993</v>
      </c>
      <c r="W51">
        <v>0</v>
      </c>
      <c r="X51">
        <v>0</v>
      </c>
      <c r="Y51">
        <v>11.61</v>
      </c>
      <c r="Z51">
        <v>67.709999999999994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111.24</v>
      </c>
      <c r="L52" s="88">
        <v>11.61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122.85</v>
      </c>
      <c r="W52">
        <v>0</v>
      </c>
      <c r="X52">
        <v>0</v>
      </c>
      <c r="Y52">
        <v>11.61</v>
      </c>
      <c r="Z52">
        <v>111.24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96.73</v>
      </c>
      <c r="L53" s="88">
        <v>11.61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108.34</v>
      </c>
      <c r="W53">
        <v>0</v>
      </c>
      <c r="X53">
        <v>0</v>
      </c>
      <c r="Y53">
        <v>11.61</v>
      </c>
      <c r="Z53">
        <v>96.73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111.24</v>
      </c>
      <c r="L54" s="88">
        <v>11.61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122.85</v>
      </c>
      <c r="W54">
        <v>0</v>
      </c>
      <c r="X54">
        <v>0</v>
      </c>
      <c r="Y54">
        <v>11.61</v>
      </c>
      <c r="Z54">
        <v>111.24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67.709999999999994</v>
      </c>
      <c r="L55" s="88">
        <v>11.61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79.319999999999993</v>
      </c>
      <c r="W55">
        <v>0</v>
      </c>
      <c r="X55">
        <v>0</v>
      </c>
      <c r="Y55">
        <v>11.61</v>
      </c>
      <c r="Z55">
        <v>67.709999999999994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106.4</v>
      </c>
      <c r="L56" s="88">
        <v>11.61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118.01</v>
      </c>
      <c r="W56">
        <v>0</v>
      </c>
      <c r="X56">
        <v>0</v>
      </c>
      <c r="Y56">
        <v>11.61</v>
      </c>
      <c r="Z56">
        <v>106.4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96.73</v>
      </c>
      <c r="L57" s="88">
        <v>11.61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108.34</v>
      </c>
      <c r="W57">
        <v>0</v>
      </c>
      <c r="X57">
        <v>0</v>
      </c>
      <c r="Y57">
        <v>11.61</v>
      </c>
      <c r="Z57">
        <v>96.73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106.4</v>
      </c>
      <c r="L58" s="88">
        <v>11.61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118.01</v>
      </c>
      <c r="W58">
        <v>0</v>
      </c>
      <c r="X58">
        <v>0</v>
      </c>
      <c r="Y58">
        <v>11.61</v>
      </c>
      <c r="Z58">
        <v>106.4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58.04</v>
      </c>
      <c r="L59" s="88">
        <v>11.61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69.650000000000006</v>
      </c>
      <c r="W59">
        <v>0</v>
      </c>
      <c r="X59">
        <v>0</v>
      </c>
      <c r="Y59">
        <v>11.61</v>
      </c>
      <c r="Z59">
        <v>58.04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106.4</v>
      </c>
      <c r="L60" s="88">
        <v>11.61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118.01</v>
      </c>
      <c r="W60">
        <v>0</v>
      </c>
      <c r="X60">
        <v>0</v>
      </c>
      <c r="Y60">
        <v>11.61</v>
      </c>
      <c r="Z60">
        <v>106.4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96.73</v>
      </c>
      <c r="L61" s="88">
        <v>11.61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108.34</v>
      </c>
      <c r="W61">
        <v>0</v>
      </c>
      <c r="X61">
        <v>0</v>
      </c>
      <c r="Y61">
        <v>11.61</v>
      </c>
      <c r="Z61">
        <v>96.73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101.56</v>
      </c>
      <c r="L62" s="88">
        <v>11.61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113.17</v>
      </c>
      <c r="W62">
        <v>0</v>
      </c>
      <c r="X62">
        <v>0</v>
      </c>
      <c r="Y62">
        <v>11.61</v>
      </c>
      <c r="Z62">
        <v>101.56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58.04</v>
      </c>
      <c r="L63" s="88">
        <v>11.61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69.650000000000006</v>
      </c>
      <c r="W63">
        <v>0</v>
      </c>
      <c r="X63">
        <v>0</v>
      </c>
      <c r="Y63">
        <v>11.61</v>
      </c>
      <c r="Z63">
        <v>58.04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106.4</v>
      </c>
      <c r="L64" s="88">
        <v>11.61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118.01</v>
      </c>
      <c r="W64">
        <v>0</v>
      </c>
      <c r="X64">
        <v>0</v>
      </c>
      <c r="Y64">
        <v>11.61</v>
      </c>
      <c r="Z64">
        <v>106.4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96.73</v>
      </c>
      <c r="L65" s="88">
        <v>11.61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108.34</v>
      </c>
      <c r="W65">
        <v>0</v>
      </c>
      <c r="X65">
        <v>0</v>
      </c>
      <c r="Y65">
        <v>11.61</v>
      </c>
      <c r="Z65">
        <v>96.73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96.73</v>
      </c>
      <c r="L66" s="88">
        <v>11.61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108.34</v>
      </c>
      <c r="W66">
        <v>0</v>
      </c>
      <c r="X66">
        <v>0</v>
      </c>
      <c r="Y66">
        <v>11.61</v>
      </c>
      <c r="Z66">
        <v>96.73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48.36</v>
      </c>
      <c r="L67" s="88">
        <v>11.61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59.97</v>
      </c>
      <c r="W67">
        <v>0</v>
      </c>
      <c r="X67">
        <v>0</v>
      </c>
      <c r="Y67">
        <v>11.61</v>
      </c>
      <c r="Z67">
        <v>48.36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96.73</v>
      </c>
      <c r="L68" s="88">
        <v>11.61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108.34</v>
      </c>
      <c r="W68">
        <v>0</v>
      </c>
      <c r="X68">
        <v>0</v>
      </c>
      <c r="Y68">
        <v>11.61</v>
      </c>
      <c r="Z68">
        <v>96.73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87.05</v>
      </c>
      <c r="L69" s="88">
        <v>11.61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98.66</v>
      </c>
      <c r="W69">
        <v>0</v>
      </c>
      <c r="X69">
        <v>0</v>
      </c>
      <c r="Y69">
        <v>11.61</v>
      </c>
      <c r="Z69">
        <v>87.05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96.73</v>
      </c>
      <c r="L70" s="88">
        <v>11.61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108.34</v>
      </c>
      <c r="W70">
        <v>0</v>
      </c>
      <c r="X70">
        <v>0</v>
      </c>
      <c r="Y70">
        <v>11.61</v>
      </c>
      <c r="Z70">
        <v>96.73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48.36</v>
      </c>
      <c r="L71" s="88">
        <v>11.61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59.97</v>
      </c>
      <c r="W71">
        <v>0</v>
      </c>
      <c r="X71">
        <v>-4</v>
      </c>
      <c r="Y71">
        <v>11.61</v>
      </c>
      <c r="Z71">
        <v>48.36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96.73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96.73</v>
      </c>
      <c r="W72">
        <v>0</v>
      </c>
      <c r="X72">
        <v>-4</v>
      </c>
      <c r="Y72">
        <v>0</v>
      </c>
      <c r="Z72">
        <v>96.73</v>
      </c>
    </row>
    <row r="73" spans="7:26">
      <c r="G73" t="s">
        <v>115</v>
      </c>
      <c r="H73" s="115">
        <v>0</v>
      </c>
      <c r="I73" s="88">
        <v>82.22</v>
      </c>
      <c r="J73" s="88">
        <v>0</v>
      </c>
      <c r="K73" s="88">
        <v>96.73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178.95</v>
      </c>
      <c r="W73">
        <v>82.22</v>
      </c>
      <c r="X73">
        <v>-4</v>
      </c>
      <c r="Y73">
        <v>0</v>
      </c>
      <c r="Z73">
        <v>96.73</v>
      </c>
    </row>
    <row r="74" spans="7:26">
      <c r="G74" t="s">
        <v>116</v>
      </c>
      <c r="H74" s="115">
        <v>0</v>
      </c>
      <c r="I74" s="88">
        <v>91.89</v>
      </c>
      <c r="J74" s="88">
        <v>0</v>
      </c>
      <c r="K74" s="88">
        <v>96.73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188.62</v>
      </c>
      <c r="W74">
        <v>91.89</v>
      </c>
      <c r="X74">
        <v>-4</v>
      </c>
      <c r="Y74">
        <v>0</v>
      </c>
      <c r="Z74">
        <v>96.73</v>
      </c>
    </row>
    <row r="75" spans="7:26">
      <c r="G75" t="s">
        <v>117</v>
      </c>
      <c r="H75" s="115">
        <v>0</v>
      </c>
      <c r="I75" s="88">
        <v>96.73</v>
      </c>
      <c r="J75" s="88">
        <v>0</v>
      </c>
      <c r="K75" s="88">
        <v>48.37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-6</v>
      </c>
      <c r="V75" s="116">
        <v>145.1</v>
      </c>
      <c r="W75">
        <v>96.73</v>
      </c>
      <c r="X75">
        <v>-6</v>
      </c>
      <c r="Y75">
        <v>0</v>
      </c>
      <c r="Z75">
        <v>48.37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96.73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-6</v>
      </c>
      <c r="V76" s="116">
        <v>96.73</v>
      </c>
      <c r="W76">
        <v>0</v>
      </c>
      <c r="X76">
        <v>-6</v>
      </c>
      <c r="Y76">
        <v>0</v>
      </c>
      <c r="Z76">
        <v>96.73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87.06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-6</v>
      </c>
      <c r="V77" s="116">
        <v>87.06</v>
      </c>
      <c r="W77">
        <v>0</v>
      </c>
      <c r="X77">
        <v>-6</v>
      </c>
      <c r="Y77">
        <v>0</v>
      </c>
      <c r="Z77">
        <v>87.06</v>
      </c>
    </row>
    <row r="78" spans="7:26">
      <c r="G78" t="s">
        <v>120</v>
      </c>
      <c r="H78" s="115">
        <v>0</v>
      </c>
      <c r="I78" s="88">
        <v>94.85</v>
      </c>
      <c r="J78" s="88">
        <v>0</v>
      </c>
      <c r="K78" s="88">
        <v>94.84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-6</v>
      </c>
      <c r="V78" s="116">
        <v>189.69</v>
      </c>
      <c r="W78">
        <v>94.85</v>
      </c>
      <c r="X78">
        <v>-6</v>
      </c>
      <c r="Y78">
        <v>0</v>
      </c>
      <c r="Z78">
        <v>94.84</v>
      </c>
    </row>
    <row r="79" spans="7:26">
      <c r="G79" t="s">
        <v>121</v>
      </c>
      <c r="H79" s="115">
        <v>0</v>
      </c>
      <c r="I79" s="88">
        <v>82.22</v>
      </c>
      <c r="J79" s="88">
        <v>0</v>
      </c>
      <c r="K79" s="88">
        <v>48.37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-6</v>
      </c>
      <c r="V79" s="116">
        <v>130.59</v>
      </c>
      <c r="W79">
        <v>82.22</v>
      </c>
      <c r="X79">
        <v>-6</v>
      </c>
      <c r="Y79">
        <v>0</v>
      </c>
      <c r="Z79">
        <v>48.37</v>
      </c>
    </row>
    <row r="80" spans="7:26">
      <c r="G80" t="s">
        <v>122</v>
      </c>
      <c r="H80" s="115">
        <v>0</v>
      </c>
      <c r="I80" s="88">
        <v>53.2</v>
      </c>
      <c r="J80" s="88">
        <v>0</v>
      </c>
      <c r="K80" s="88">
        <v>96.73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-6</v>
      </c>
      <c r="V80" s="116">
        <v>149.93</v>
      </c>
      <c r="W80">
        <v>53.2</v>
      </c>
      <c r="X80">
        <v>-6</v>
      </c>
      <c r="Y80">
        <v>0</v>
      </c>
      <c r="Z80">
        <v>96.73</v>
      </c>
    </row>
    <row r="81" spans="7:26">
      <c r="G81" t="s">
        <v>123</v>
      </c>
      <c r="H81" s="115">
        <v>0</v>
      </c>
      <c r="I81" s="88">
        <v>24.18</v>
      </c>
      <c r="J81" s="88">
        <v>0</v>
      </c>
      <c r="K81" s="88">
        <v>87.06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</v>
      </c>
      <c r="V81" s="116">
        <v>111.24</v>
      </c>
      <c r="W81">
        <v>24.18</v>
      </c>
      <c r="X81">
        <v>-6</v>
      </c>
      <c r="Y81">
        <v>0</v>
      </c>
      <c r="Z81">
        <v>87.06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96.73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-6</v>
      </c>
      <c r="V82" s="116">
        <v>96.73</v>
      </c>
      <c r="W82">
        <v>0</v>
      </c>
      <c r="X82">
        <v>-6</v>
      </c>
      <c r="Y82">
        <v>0</v>
      </c>
      <c r="Z82">
        <v>96.73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48.37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-6</v>
      </c>
      <c r="V83" s="116">
        <v>48.36</v>
      </c>
      <c r="W83">
        <v>0</v>
      </c>
      <c r="X83">
        <v>-6</v>
      </c>
      <c r="Y83">
        <v>0</v>
      </c>
      <c r="Z83">
        <v>48.37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82.22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-6</v>
      </c>
      <c r="V84" s="116">
        <v>82.22</v>
      </c>
      <c r="W84">
        <v>0</v>
      </c>
      <c r="X84">
        <v>-6</v>
      </c>
      <c r="Y84">
        <v>0</v>
      </c>
      <c r="Z84">
        <v>82.22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82.22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-6</v>
      </c>
      <c r="V85" s="116">
        <v>82.22</v>
      </c>
      <c r="W85">
        <v>0</v>
      </c>
      <c r="X85">
        <v>-6</v>
      </c>
      <c r="Y85">
        <v>0</v>
      </c>
      <c r="Z85">
        <v>82.22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82.22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-6</v>
      </c>
      <c r="V86" s="116">
        <v>82.22</v>
      </c>
      <c r="W86">
        <v>0</v>
      </c>
      <c r="X86">
        <v>-6</v>
      </c>
      <c r="Y86">
        <v>0</v>
      </c>
      <c r="Z86">
        <v>82.22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38.69</v>
      </c>
      <c r="L87" s="88">
        <v>0.1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38.79</v>
      </c>
      <c r="W87">
        <v>0</v>
      </c>
      <c r="X87">
        <v>-4</v>
      </c>
      <c r="Y87">
        <v>0.1</v>
      </c>
      <c r="Z87">
        <v>38.69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72.55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72.55</v>
      </c>
      <c r="W88">
        <v>0</v>
      </c>
      <c r="X88">
        <v>-4</v>
      </c>
      <c r="Y88">
        <v>0</v>
      </c>
      <c r="Z88">
        <v>72.55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67.709999999999994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67.709999999999994</v>
      </c>
      <c r="W89">
        <v>0</v>
      </c>
      <c r="X89">
        <v>-4</v>
      </c>
      <c r="Y89">
        <v>0</v>
      </c>
      <c r="Z89">
        <v>67.709999999999994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72.55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72.55</v>
      </c>
      <c r="W90">
        <v>0</v>
      </c>
      <c r="X90">
        <v>-4</v>
      </c>
      <c r="Y90">
        <v>0</v>
      </c>
      <c r="Z90">
        <v>72.55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29.02</v>
      </c>
      <c r="L91" s="88">
        <v>11.61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40.630000000000003</v>
      </c>
      <c r="W91">
        <v>0</v>
      </c>
      <c r="X91">
        <v>-4</v>
      </c>
      <c r="Y91">
        <v>11.61</v>
      </c>
      <c r="Z91">
        <v>29.02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62.87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62.87</v>
      </c>
      <c r="W92">
        <v>0</v>
      </c>
      <c r="X92">
        <v>-4</v>
      </c>
      <c r="Y92">
        <v>0</v>
      </c>
      <c r="Z92">
        <v>62.87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62.87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62.87</v>
      </c>
      <c r="W93">
        <v>0</v>
      </c>
      <c r="X93">
        <v>-4</v>
      </c>
      <c r="Y93">
        <v>0</v>
      </c>
      <c r="Z93">
        <v>62.87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62.88</v>
      </c>
      <c r="L94" s="88">
        <v>2.3199999999999998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65.2</v>
      </c>
      <c r="W94">
        <v>0</v>
      </c>
      <c r="X94">
        <v>-4</v>
      </c>
      <c r="Y94">
        <v>2.3199999999999998</v>
      </c>
      <c r="Z94">
        <v>62.88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11.61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11.61</v>
      </c>
      <c r="W95">
        <v>0</v>
      </c>
      <c r="X95">
        <v>0</v>
      </c>
      <c r="Y95">
        <v>11.61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58.04</v>
      </c>
      <c r="L96" s="88">
        <v>11.61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69.650000000000006</v>
      </c>
      <c r="W96">
        <v>0</v>
      </c>
      <c r="X96">
        <v>-4</v>
      </c>
      <c r="Y96">
        <v>11.61</v>
      </c>
      <c r="Z96">
        <v>58.04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48.36</v>
      </c>
      <c r="L97" s="88">
        <v>11.61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59.97</v>
      </c>
      <c r="W97">
        <v>0</v>
      </c>
      <c r="X97">
        <v>0</v>
      </c>
      <c r="Y97">
        <v>11.61</v>
      </c>
      <c r="Z97">
        <v>48.36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58.04</v>
      </c>
      <c r="L98" s="88">
        <v>11.61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69.650000000000006</v>
      </c>
      <c r="W98">
        <v>0</v>
      </c>
      <c r="X98">
        <v>-4</v>
      </c>
      <c r="Y98">
        <v>11.61</v>
      </c>
      <c r="Z98">
        <v>58.04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0.13132250000000001</v>
      </c>
      <c r="J99" s="111">
        <f t="shared" si="1"/>
        <v>0</v>
      </c>
      <c r="K99" s="111">
        <f t="shared" si="1"/>
        <v>1.4939874999999996</v>
      </c>
      <c r="L99" s="111">
        <f t="shared" si="1"/>
        <v>0.17818000000000017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-5.7200000000000001E-2</v>
      </c>
      <c r="V99" s="112">
        <f t="shared" si="1"/>
        <v>1.8034850000000002</v>
      </c>
      <c r="W99">
        <f t="shared" si="1"/>
        <v>0.13132250000000001</v>
      </c>
      <c r="X99">
        <f t="shared" si="1"/>
        <v>-5.7200000000000001E-2</v>
      </c>
      <c r="Y99">
        <f t="shared" si="1"/>
        <v>0.17818000000000017</v>
      </c>
      <c r="Z99">
        <f t="shared" si="1"/>
        <v>1.4939874999999996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L83" activePane="bottomRight" state="frozen"/>
      <selection activeCell="M3" sqref="M3:M98"/>
      <selection pane="topRight" activeCell="M3" sqref="M3:M98"/>
      <selection pane="bottomLeft" activeCell="M3" sqref="M3:M98"/>
      <selection pane="bottomRight" activeCell="P91" sqref="P91:P9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44842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13.897326203208555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-1.5561097256857856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7.7298327999999996</v>
      </c>
      <c r="O3">
        <f>BRPL_ISGS_exbus!BB3</f>
        <v>782.26747964010042</v>
      </c>
      <c r="P3" s="77">
        <v>94.38000000000001</v>
      </c>
      <c r="Q3" s="77">
        <v>0</v>
      </c>
      <c r="R3" s="80">
        <v>0</v>
      </c>
      <c r="S3" s="80">
        <v>0</v>
      </c>
      <c r="T3" s="78">
        <f>SUMPRODUCT(LTA!F3:AJ3,LTA!F$101:AJ$101,LTA!F$103:AJ$103)</f>
        <v>11.67</v>
      </c>
      <c r="U3" s="78">
        <f>SUMPRODUCT(LTA!F3:AJ3,LTA!F$102:AJ$102,LTA!F$103:AJ$103)</f>
        <v>12.11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15.48</v>
      </c>
      <c r="Z3" s="75">
        <f>IEX!N3</f>
        <v>0</v>
      </c>
      <c r="AA3" s="117">
        <f>STOA!H3</f>
        <v>477.27999999999992</v>
      </c>
      <c r="AB3" s="117">
        <f>-STOA!N3</f>
        <v>0</v>
      </c>
      <c r="AC3">
        <f>SUMIF(B3:AB3,"&gt;0")*$AC$2-SUMIF(B3:AB3,"&lt;0")*($AC$2/(1-$AC$2))+SUMIF(AI3:AR3,"&gt;0")*$AC$2-SUMIF(AI3:AR3,"&lt;0")*($AC$2/(1-$AC$2))</f>
        <v>13.033509982056081</v>
      </c>
      <c r="AD3">
        <f>SUM(B3:AB3,AI3:AR3)-AC3</f>
        <v>1336.0982286874564</v>
      </c>
      <c r="AE3">
        <f>'IDT-1'!B3</f>
        <v>0</v>
      </c>
      <c r="AF3" s="26"/>
      <c r="AG3">
        <f>SUM(AD3:AF3)+AT3</f>
        <v>1336.0982286874564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13.897326203208555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-1.5561097256857856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7.4170939999999987</v>
      </c>
      <c r="O4">
        <f>BRPL_ISGS_exbus!BB4</f>
        <v>755.95584893025284</v>
      </c>
      <c r="P4" s="77">
        <v>94.38000000000001</v>
      </c>
      <c r="Q4" s="77">
        <v>0</v>
      </c>
      <c r="R4" s="80">
        <v>0</v>
      </c>
      <c r="S4" s="80">
        <v>0</v>
      </c>
      <c r="T4" s="78">
        <f>SUMPRODUCT(LTA!F4:AJ4,LTA!F$101:AJ$101,LTA!F$103:AJ$103)</f>
        <v>11.54</v>
      </c>
      <c r="U4" s="78">
        <f>SUMPRODUCT(LTA!F4:AJ4,LTA!F$102:AJ$102,LTA!F$103:AJ$103)</f>
        <v>12.05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477.27999999999992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12.519269490014297</v>
      </c>
      <c r="AD4">
        <f t="shared" ref="AD4:AD67" si="1">SUM(B4:AB4,AI4:AR4)-AC4</f>
        <v>1310.3180996696506</v>
      </c>
      <c r="AE4">
        <f>'IDT-1'!B4</f>
        <v>0</v>
      </c>
      <c r="AF4" s="26"/>
      <c r="AG4">
        <f t="shared" ref="AG4:AG67" si="2">SUM(AD4:AF4)+AT4</f>
        <v>1310.3180996696506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13.897326203208555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-1.5561097256857856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7.634506</v>
      </c>
      <c r="O5">
        <f>BRPL_ISGS_exbus!BB5</f>
        <v>765.97356642571526</v>
      </c>
      <c r="P5" s="77">
        <v>94.38000000000001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13.85</v>
      </c>
      <c r="U5" s="78">
        <f>SUMPRODUCT(LTA!F5:AJ5,LTA!F$102:AJ$102,LTA!F$103:AJ$103)</f>
        <v>11.88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31.92</v>
      </c>
      <c r="Z5" s="75">
        <f>IEX!N5</f>
        <v>0</v>
      </c>
      <c r="AA5" s="117">
        <f>STOA!H5</f>
        <v>428.91999999999996</v>
      </c>
      <c r="AB5" s="117">
        <f>-STOA!N5</f>
        <v>0</v>
      </c>
      <c r="AC5">
        <f t="shared" si="0"/>
        <v>12.110617273642164</v>
      </c>
      <c r="AD5">
        <f t="shared" si="1"/>
        <v>1348.6618813814853</v>
      </c>
      <c r="AE5">
        <f>'IDT-1'!B5</f>
        <v>0</v>
      </c>
      <c r="AF5" s="26"/>
      <c r="AG5">
        <f t="shared" si="2"/>
        <v>1348.6618813814853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13.897326203208555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-1.5561097256857856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7.9238311999999995</v>
      </c>
      <c r="O6">
        <f>BRPL_ISGS_exbus!BB6</f>
        <v>765.97356642571526</v>
      </c>
      <c r="P6" s="77">
        <v>94.38000000000001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13.56</v>
      </c>
      <c r="U6" s="78">
        <f>SUMPRODUCT(LTA!F6:AJ6,LTA!F$102:AJ$102,LTA!F$103:AJ$103)</f>
        <v>11.8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9.67</v>
      </c>
      <c r="Z6" s="75">
        <f>IEX!N6</f>
        <v>0</v>
      </c>
      <c r="AA6" s="117">
        <f>STOA!H6</f>
        <v>428.91999999999996</v>
      </c>
      <c r="AB6" s="117">
        <f>-STOA!N6</f>
        <v>0</v>
      </c>
      <c r="AC6">
        <f t="shared" si="0"/>
        <v>11.914107335402162</v>
      </c>
      <c r="AD6">
        <f t="shared" si="1"/>
        <v>1326.5277165197253</v>
      </c>
      <c r="AE6">
        <f>'IDT-1'!B6</f>
        <v>0</v>
      </c>
      <c r="AF6" s="26"/>
      <c r="AG6">
        <f t="shared" si="2"/>
        <v>1326.5277165197253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13.897326203208555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-1.5561097256857856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7.5291447999999992</v>
      </c>
      <c r="O7">
        <f>BRPL_ISGS_exbus!BB7</f>
        <v>756.57211683131925</v>
      </c>
      <c r="P7" s="77">
        <v>89.14</v>
      </c>
      <c r="Q7" s="77">
        <v>0</v>
      </c>
      <c r="R7" s="80">
        <v>0</v>
      </c>
      <c r="S7" s="80">
        <v>0</v>
      </c>
      <c r="T7" s="78">
        <f>SUMPRODUCT(LTA!F7:AJ7,LTA!F$101:AJ$101,LTA!F$103:AJ$103)</f>
        <v>13.73</v>
      </c>
      <c r="U7" s="78">
        <f>SUMPRODUCT(LTA!F7:AJ7,LTA!F$102:AJ$102,LTA!F$103:AJ$103)</f>
        <v>11.88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409.51999999999992</v>
      </c>
      <c r="AB7" s="117">
        <f>-STOA!N7</f>
        <v>0</v>
      </c>
      <c r="AC7">
        <f t="shared" si="0"/>
        <v>11.528173338651479</v>
      </c>
      <c r="AD7">
        <f t="shared" si="1"/>
        <v>1283.0575145220801</v>
      </c>
      <c r="AE7">
        <f>'IDT-1'!B7</f>
        <v>0</v>
      </c>
      <c r="AF7" s="26"/>
      <c r="AG7">
        <f t="shared" si="2"/>
        <v>1283.0575145220801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13.897326203208555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-1.5561097256857856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7.9238311999999995</v>
      </c>
      <c r="O8">
        <f>BRPL_ISGS_exbus!BB8</f>
        <v>746.13843186000793</v>
      </c>
      <c r="P8" s="77">
        <v>89.14</v>
      </c>
      <c r="Q8" s="77">
        <v>0</v>
      </c>
      <c r="R8" s="80">
        <v>0</v>
      </c>
      <c r="S8" s="80">
        <v>0</v>
      </c>
      <c r="T8" s="78">
        <f>SUMPRODUCT(LTA!F8:AJ8,LTA!F$101:AJ$101,LTA!F$103:AJ$103)</f>
        <v>13.96</v>
      </c>
      <c r="U8" s="78">
        <f>SUMPRODUCT(LTA!F8:AJ8,LTA!F$102:AJ$102,LTA!F$103:AJ$103)</f>
        <v>12.13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4.83</v>
      </c>
      <c r="Z8" s="75">
        <f>IEX!N8</f>
        <v>0</v>
      </c>
      <c r="AA8" s="117">
        <f>STOA!H8</f>
        <v>390.17999999999995</v>
      </c>
      <c r="AB8" s="117">
        <f>-STOA!N8</f>
        <v>0</v>
      </c>
      <c r="AC8">
        <f t="shared" si="0"/>
        <v>11.316366151223939</v>
      </c>
      <c r="AD8">
        <f t="shared" si="1"/>
        <v>1259.2003231381964</v>
      </c>
      <c r="AE8">
        <f>'IDT-1'!B8</f>
        <v>0</v>
      </c>
      <c r="AF8" s="26"/>
      <c r="AG8">
        <f t="shared" si="2"/>
        <v>1259.2003231381964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13.897326203208555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-1.5561097256857856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7.5943683999999996</v>
      </c>
      <c r="O9">
        <f>BRPL_ISGS_exbus!BB9</f>
        <v>745.1695299320171</v>
      </c>
      <c r="P9" s="77">
        <v>89.134726067920965</v>
      </c>
      <c r="Q9" s="77">
        <v>0</v>
      </c>
      <c r="R9" s="80">
        <v>0</v>
      </c>
      <c r="S9" s="80">
        <v>0</v>
      </c>
      <c r="T9" s="78">
        <f>SUMPRODUCT(LTA!F9:AJ9,LTA!F$101:AJ$101,LTA!F$103:AJ$103)</f>
        <v>14.36</v>
      </c>
      <c r="U9" s="78">
        <f>SUMPRODUCT(LTA!F9:AJ9,LTA!F$102:AJ$102,LTA!F$103:AJ$103)</f>
        <v>12.26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15.48</v>
      </c>
      <c r="Z9" s="75">
        <f>IEX!N9</f>
        <v>0</v>
      </c>
      <c r="AA9" s="117">
        <f>STOA!H9</f>
        <v>361.15999999999991</v>
      </c>
      <c r="AB9" s="117">
        <f>-STOA!N9</f>
        <v>0</v>
      </c>
      <c r="AC9">
        <f t="shared" si="0"/>
        <v>11.147902131015325</v>
      </c>
      <c r="AD9">
        <f t="shared" si="1"/>
        <v>1240.2251484983349</v>
      </c>
      <c r="AE9">
        <f>'IDT-1'!B9</f>
        <v>0</v>
      </c>
      <c r="AF9" s="26"/>
      <c r="AG9">
        <f t="shared" si="2"/>
        <v>1240.2251484983349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13.897326203208555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-1.5561097256857856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7.8903831999999987</v>
      </c>
      <c r="O10">
        <f>BRPL_ISGS_exbus!BB10</f>
        <v>745.17024705141705</v>
      </c>
      <c r="P10" s="77">
        <v>89.134726067920965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14.9</v>
      </c>
      <c r="U10" s="78">
        <f>SUMPRODUCT(LTA!F10:AJ10,LTA!F$102:AJ$102,LTA!F$103:AJ$103)</f>
        <v>12.17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10.64</v>
      </c>
      <c r="Z10" s="75">
        <f>IEX!N10</f>
        <v>0</v>
      </c>
      <c r="AA10" s="117">
        <f>STOA!H10</f>
        <v>361.15999999999991</v>
      </c>
      <c r="AB10" s="117">
        <f>-STOA!N10</f>
        <v>0</v>
      </c>
      <c r="AC10">
        <f t="shared" si="0"/>
        <v>11.111881371906042</v>
      </c>
      <c r="AD10">
        <f t="shared" si="1"/>
        <v>1236.167901176844</v>
      </c>
      <c r="AE10">
        <f>'IDT-1'!B10</f>
        <v>0</v>
      </c>
      <c r="AF10" s="26"/>
      <c r="AG10">
        <f t="shared" si="2"/>
        <v>1236.167901176844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13.897326203208555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-1.5561097256857856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7.7699703999999983</v>
      </c>
      <c r="O11">
        <f>BRPL_ISGS_exbus!BB11</f>
        <v>688.30232101293075</v>
      </c>
      <c r="P11" s="77">
        <v>89.134726067920965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21.64</v>
      </c>
      <c r="U11" s="78">
        <f>SUMPRODUCT(LTA!F11:AJ11,LTA!F$102:AJ$102,LTA!F$103:AJ$103)</f>
        <v>12.27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11.61</v>
      </c>
      <c r="Z11" s="75">
        <f>IEX!N11</f>
        <v>0</v>
      </c>
      <c r="AA11" s="117">
        <f>STOA!H11</f>
        <v>356.31999999999994</v>
      </c>
      <c r="AB11" s="117">
        <f>-STOA!N11</f>
        <v>0</v>
      </c>
      <c r="AC11">
        <f t="shared" si="0"/>
        <v>11.462223990127365</v>
      </c>
      <c r="AD11">
        <f t="shared" si="1"/>
        <v>1275.6292197201365</v>
      </c>
      <c r="AE11">
        <f>'IDT-1'!B11</f>
        <v>0</v>
      </c>
      <c r="AF11" s="26"/>
      <c r="AG11">
        <f t="shared" si="2"/>
        <v>1275.6292197201365</v>
      </c>
      <c r="AI11" s="75">
        <f>PXIL!H11</f>
        <v>0</v>
      </c>
      <c r="AJ11" s="75">
        <f>PXIL!N11</f>
        <v>0</v>
      </c>
      <c r="AK11" s="75">
        <f>RTM_IEX!H11</f>
        <v>93.83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13.897326203208555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-1.5561097256857856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7.8753315999999982</v>
      </c>
      <c r="O12">
        <f>BRPL_ISGS_exbus!BB12</f>
        <v>711.51834283840424</v>
      </c>
      <c r="P12" s="77">
        <v>89.134726067920965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22.21</v>
      </c>
      <c r="U12" s="78">
        <f>SUMPRODUCT(LTA!F12:AJ12,LTA!F$102:AJ$102,LTA!F$103:AJ$103)</f>
        <v>12.32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21.28</v>
      </c>
      <c r="Z12" s="75">
        <f>IEX!N12</f>
        <v>0</v>
      </c>
      <c r="AA12" s="117">
        <f>STOA!H12</f>
        <v>332.13999999999993</v>
      </c>
      <c r="AB12" s="117">
        <f>-STOA!N12</f>
        <v>0</v>
      </c>
      <c r="AC12">
        <f t="shared" si="0"/>
        <v>11.00894816075153</v>
      </c>
      <c r="AD12">
        <f t="shared" si="1"/>
        <v>1224.5738785749861</v>
      </c>
      <c r="AE12">
        <f>'IDT-1'!B12</f>
        <v>0</v>
      </c>
      <c r="AF12" s="26"/>
      <c r="AG12">
        <f t="shared" si="2"/>
        <v>1224.5738785749861</v>
      </c>
      <c r="AI12" s="75">
        <f>PXIL!H12</f>
        <v>0</v>
      </c>
      <c r="AJ12" s="75">
        <f>PXIL!N12</f>
        <v>0</v>
      </c>
      <c r="AK12" s="75">
        <f>RTM_IEX!H12</f>
        <v>32.89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13.897326203208555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-1.5561097256857856</v>
      </c>
      <c r="J13">
        <f>Bawana_RLNG!P13</f>
        <v>0</v>
      </c>
      <c r="K13">
        <f>Bawana_Spot!P13</f>
        <v>0</v>
      </c>
      <c r="L13">
        <f>TWOMCL!O13</f>
        <v>-6.1267902481104981</v>
      </c>
      <c r="M13">
        <f>EDWPCL!S13</f>
        <v>0</v>
      </c>
      <c r="N13">
        <f>'MSW BWN'!S13</f>
        <v>8.0592955999999987</v>
      </c>
      <c r="O13">
        <f>BRPL_ISGS_exbus!BB13</f>
        <v>729.39947309436639</v>
      </c>
      <c r="P13" s="77">
        <v>89.134726067920965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22.64</v>
      </c>
      <c r="U13" s="78">
        <f>SUMPRODUCT(LTA!F13:AJ13,LTA!F$102:AJ$102,LTA!F$103:AJ$103)</f>
        <v>12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332.13999999999993</v>
      </c>
      <c r="AB13" s="117">
        <f>-STOA!N13</f>
        <v>0</v>
      </c>
      <c r="AC13">
        <f t="shared" si="0"/>
        <v>11.253984990203998</v>
      </c>
      <c r="AD13">
        <f t="shared" si="1"/>
        <v>1252.1739360014956</v>
      </c>
      <c r="AE13">
        <f>'IDT-1'!B13</f>
        <v>0</v>
      </c>
      <c r="AF13" s="26"/>
      <c r="AG13">
        <f t="shared" si="2"/>
        <v>1252.1739360014956</v>
      </c>
      <c r="AI13" s="75">
        <f>PXIL!H13</f>
        <v>0</v>
      </c>
      <c r="AJ13" s="75">
        <f>PXIL!N13</f>
        <v>0</v>
      </c>
      <c r="AK13" s="75">
        <f>RTM_IEX!H13</f>
        <v>63.84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13.897326203208555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-1.5561097256857856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7.8836936</v>
      </c>
      <c r="O14">
        <f>BRPL_ISGS_exbus!BB14</f>
        <v>701.55371859251215</v>
      </c>
      <c r="P14" s="77">
        <v>89.134726067920965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23.099999999999998</v>
      </c>
      <c r="U14" s="78">
        <f>SUMPRODUCT(LTA!F14:AJ14,LTA!F$102:AJ$102,LTA!F$103:AJ$103)</f>
        <v>8.41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332.13999999999993</v>
      </c>
      <c r="AB14" s="117">
        <f>-STOA!N14</f>
        <v>0</v>
      </c>
      <c r="AC14">
        <f t="shared" si="0"/>
        <v>10.775605052987682</v>
      </c>
      <c r="AD14">
        <f t="shared" si="1"/>
        <v>1198.2909594368577</v>
      </c>
      <c r="AE14">
        <f>'IDT-1'!B14</f>
        <v>0</v>
      </c>
      <c r="AF14" s="26"/>
      <c r="AG14">
        <f t="shared" si="2"/>
        <v>1198.2909594368577</v>
      </c>
      <c r="AI14" s="75">
        <f>PXIL!H14</f>
        <v>0</v>
      </c>
      <c r="AJ14" s="75">
        <f>PXIL!N14</f>
        <v>0</v>
      </c>
      <c r="AK14" s="75">
        <f>RTM_IEX!H14</f>
        <v>40.630000000000003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13.897326203208555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-1.5561097256857856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7.8101079999999987</v>
      </c>
      <c r="O15">
        <f>BRPL_ISGS_exbus!BB15</f>
        <v>664.91609371279947</v>
      </c>
      <c r="P15" s="77">
        <v>89.14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25.05</v>
      </c>
      <c r="U15" s="78">
        <f>SUMPRODUCT(LTA!F15:AJ15,LTA!F$102:AJ$102,LTA!F$103:AJ$103)</f>
        <v>8.39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332.08999999999992</v>
      </c>
      <c r="AB15" s="117">
        <f>-STOA!N15</f>
        <v>0</v>
      </c>
      <c r="AC15">
        <f t="shared" si="0"/>
        <v>10.622344811368503</v>
      </c>
      <c r="AD15">
        <f t="shared" si="1"/>
        <v>1181.028283130843</v>
      </c>
      <c r="AE15">
        <f>'IDT-1'!B15</f>
        <v>0</v>
      </c>
      <c r="AF15" s="26"/>
      <c r="AG15">
        <f t="shared" si="2"/>
        <v>1181.028283130843</v>
      </c>
      <c r="AI15" s="75">
        <f>PXIL!H15</f>
        <v>0</v>
      </c>
      <c r="AJ15" s="75">
        <f>PXIL!N15</f>
        <v>0</v>
      </c>
      <c r="AK15" s="75">
        <f>RTM_IEX!H15</f>
        <v>58.04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13.897326203208555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-1.5561097256857856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7.6980571999999983</v>
      </c>
      <c r="O16">
        <f>BRPL_ISGS_exbus!BB16</f>
        <v>682.34844461026898</v>
      </c>
      <c r="P16" s="77">
        <v>89.14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25.130000000000003</v>
      </c>
      <c r="U16" s="78">
        <f>SUMPRODUCT(LTA!F16:AJ16,LTA!F$102:AJ$102,LTA!F$103:AJ$103)</f>
        <v>8.42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332.08999999999992</v>
      </c>
      <c r="AB16" s="117">
        <f>-STOA!N16</f>
        <v>0</v>
      </c>
      <c r="AC16">
        <f t="shared" si="0"/>
        <v>10.775731452226236</v>
      </c>
      <c r="AD16">
        <f t="shared" si="1"/>
        <v>1198.3051965874549</v>
      </c>
      <c r="AE16">
        <f>'IDT-1'!B16</f>
        <v>0</v>
      </c>
      <c r="AF16" s="26"/>
      <c r="AG16">
        <f t="shared" si="2"/>
        <v>1198.3051965874549</v>
      </c>
      <c r="AI16" s="75">
        <f>PXIL!H16</f>
        <v>0</v>
      </c>
      <c r="AJ16" s="75">
        <f>PXIL!N16</f>
        <v>0</v>
      </c>
      <c r="AK16" s="75">
        <f>RTM_IEX!H16</f>
        <v>58.04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13.897326203208555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-1.5561097256857856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7.1444927999999992</v>
      </c>
      <c r="O17">
        <f>BRPL_ISGS_exbus!BB17</f>
        <v>701.69415732372636</v>
      </c>
      <c r="P17" s="77">
        <v>89.14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25.459999999999997</v>
      </c>
      <c r="U17" s="78">
        <f>SUMPRODUCT(LTA!F17:AJ17,LTA!F$102:AJ$102,LTA!F$103:AJ$103)</f>
        <v>8.39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332.08999999999992</v>
      </c>
      <c r="AB17" s="117">
        <f>-STOA!N17</f>
        <v>0</v>
      </c>
      <c r="AC17">
        <f t="shared" si="0"/>
        <v>10.90115035738466</v>
      </c>
      <c r="AD17">
        <f t="shared" si="1"/>
        <v>1212.431925995754</v>
      </c>
      <c r="AE17">
        <f>'IDT-1'!B17</f>
        <v>0</v>
      </c>
      <c r="AF17" s="26"/>
      <c r="AG17">
        <f t="shared" si="2"/>
        <v>1212.431925995754</v>
      </c>
      <c r="AI17" s="75">
        <f>PXIL!H17</f>
        <v>0</v>
      </c>
      <c r="AJ17" s="75">
        <f>PXIL!N17</f>
        <v>0</v>
      </c>
      <c r="AK17" s="75">
        <f>RTM_IEX!H17</f>
        <v>53.2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13.897326203208555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-1.5561097256857856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7.2649055999999996</v>
      </c>
      <c r="O18">
        <f>BRPL_ISGS_exbus!BB18</f>
        <v>669.77337809792255</v>
      </c>
      <c r="P18" s="77">
        <v>89.14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24.6</v>
      </c>
      <c r="U18" s="78">
        <f>SUMPRODUCT(LTA!F18:AJ18,LTA!F$102:AJ$102,LTA!F$103:AJ$103)</f>
        <v>8.36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332.08999999999992</v>
      </c>
      <c r="AB18" s="117">
        <f>-STOA!N18</f>
        <v>0</v>
      </c>
      <c r="AC18">
        <f t="shared" si="0"/>
        <v>10.570971132837588</v>
      </c>
      <c r="AD18">
        <f t="shared" si="1"/>
        <v>1175.2417387944972</v>
      </c>
      <c r="AE18">
        <f>'IDT-1'!B18</f>
        <v>0</v>
      </c>
      <c r="AF18" s="26"/>
      <c r="AG18">
        <f t="shared" si="2"/>
        <v>1175.2417387944972</v>
      </c>
      <c r="AI18" s="75">
        <f>PXIL!H18</f>
        <v>0</v>
      </c>
      <c r="AJ18" s="75">
        <f>PXIL!N18</f>
        <v>0</v>
      </c>
      <c r="AK18" s="75">
        <f>RTM_IEX!H18</f>
        <v>48.37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14.54384236453202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-1.5561097256857856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7.2247680000000001</v>
      </c>
      <c r="O19">
        <f>BRPL_ISGS_exbus!BB19</f>
        <v>659.95110609784115</v>
      </c>
      <c r="P19" s="77">
        <v>89.14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25.35</v>
      </c>
      <c r="U19" s="78">
        <f>SUMPRODUCT(LTA!F19:AJ19,LTA!F$102:AJ$102,LTA!F$103:AJ$103)</f>
        <v>8.18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332.14999999999992</v>
      </c>
      <c r="AB19" s="117">
        <f>-STOA!N19</f>
        <v>0</v>
      </c>
      <c r="AC19">
        <f t="shared" si="0"/>
        <v>10.444287270576517</v>
      </c>
      <c r="AD19">
        <f t="shared" si="1"/>
        <v>1160.9725292180001</v>
      </c>
      <c r="AE19">
        <f>'IDT-1'!B19</f>
        <v>0</v>
      </c>
      <c r="AF19" s="26"/>
      <c r="AG19">
        <f t="shared" si="2"/>
        <v>1160.9725292180001</v>
      </c>
      <c r="AI19" s="75">
        <f>PXIL!H19</f>
        <v>0</v>
      </c>
      <c r="AJ19" s="75">
        <f>PXIL!N19</f>
        <v>0</v>
      </c>
      <c r="AK19" s="75">
        <f>RTM_IEX!H19</f>
        <v>42.56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14.54384236453202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-1.5561097256857856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7.2080439999999992</v>
      </c>
      <c r="O20">
        <f>BRPL_ISGS_exbus!BB20</f>
        <v>665.72256212578623</v>
      </c>
      <c r="P20" s="77">
        <v>89.14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24.66</v>
      </c>
      <c r="U20" s="78">
        <f>SUMPRODUCT(LTA!F20:AJ20,LTA!F$102:AJ$102,LTA!F$103:AJ$103)</f>
        <v>7.85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332.14999999999992</v>
      </c>
      <c r="AB20" s="117">
        <f>-STOA!N20</f>
        <v>0</v>
      </c>
      <c r="AC20">
        <f t="shared" si="0"/>
        <v>10.656232912422432</v>
      </c>
      <c r="AD20">
        <f t="shared" si="1"/>
        <v>1184.8453156040996</v>
      </c>
      <c r="AE20">
        <f>'IDT-1'!B20</f>
        <v>0</v>
      </c>
      <c r="AF20" s="26"/>
      <c r="AG20">
        <f t="shared" si="2"/>
        <v>1184.8453156040996</v>
      </c>
      <c r="AI20" s="75">
        <f>PXIL!H20</f>
        <v>0</v>
      </c>
      <c r="AJ20" s="75">
        <f>PXIL!N20</f>
        <v>0</v>
      </c>
      <c r="AK20" s="75">
        <f>RTM_IEX!H20</f>
        <v>61.91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14.54384236453202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-1.5561097256857856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7.0876311999999997</v>
      </c>
      <c r="O21">
        <f>BRPL_ISGS_exbus!BB21</f>
        <v>714.47903885045014</v>
      </c>
      <c r="P21" s="77">
        <v>89.14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24.270000000000003</v>
      </c>
      <c r="U21" s="78">
        <f>SUMPRODUCT(LTA!F21:AJ21,LTA!F$102:AJ$102,LTA!F$103:AJ$103)</f>
        <v>7.72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332.14999999999992</v>
      </c>
      <c r="AB21" s="117">
        <f>-STOA!N21</f>
        <v>0</v>
      </c>
      <c r="AC21">
        <f t="shared" si="0"/>
        <v>10.934894274959477</v>
      </c>
      <c r="AD21">
        <f t="shared" si="1"/>
        <v>1216.2327181662263</v>
      </c>
      <c r="AE21">
        <f>'IDT-1'!B21</f>
        <v>0</v>
      </c>
      <c r="AF21" s="26"/>
      <c r="AG21">
        <f t="shared" si="2"/>
        <v>1216.2327181662263</v>
      </c>
      <c r="AI21" s="75">
        <f>PXIL!H21</f>
        <v>0</v>
      </c>
      <c r="AJ21" s="75">
        <f>PXIL!N21</f>
        <v>0</v>
      </c>
      <c r="AK21" s="75">
        <f>RTM_IEX!H21</f>
        <v>45.46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14.54384236453202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-1.5561097256857856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7.2080439999999992</v>
      </c>
      <c r="O22">
        <f>BRPL_ISGS_exbus!BB22</f>
        <v>690.08878074465702</v>
      </c>
      <c r="P22" s="77">
        <v>89.14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17.96</v>
      </c>
      <c r="U22" s="78">
        <f>SUMPRODUCT(LTA!F22:AJ22,LTA!F$102:AJ$102,LTA!F$103:AJ$103)</f>
        <v>7.69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332.14999999999992</v>
      </c>
      <c r="AB22" s="117">
        <f>-STOA!N22</f>
        <v>0</v>
      </c>
      <c r="AC22">
        <f t="shared" si="0"/>
        <v>10.725191636268496</v>
      </c>
      <c r="AD22">
        <f t="shared" si="1"/>
        <v>1192.6125754991244</v>
      </c>
      <c r="AE22">
        <f>'IDT-1'!B22</f>
        <v>0</v>
      </c>
      <c r="AF22" s="26"/>
      <c r="AG22">
        <f t="shared" si="2"/>
        <v>1192.6125754991244</v>
      </c>
      <c r="AI22" s="75">
        <f>PXIL!H22</f>
        <v>0</v>
      </c>
      <c r="AJ22" s="75">
        <f>PXIL!N22</f>
        <v>0</v>
      </c>
      <c r="AK22" s="75">
        <f>RTM_IEX!H22</f>
        <v>52.24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14.54384236453202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-1.5561097256857856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7.4973691999999987</v>
      </c>
      <c r="O23">
        <f>BRPL_ISGS_exbus!BB23</f>
        <v>698.72171919933385</v>
      </c>
      <c r="P23" s="77">
        <v>89.14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18.07</v>
      </c>
      <c r="U23" s="78">
        <f>SUMPRODUCT(LTA!F23:AJ23,LTA!F$102:AJ$102,LTA!F$103:AJ$103)</f>
        <v>7.71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332.14999999999992</v>
      </c>
      <c r="AB23" s="117">
        <f>-STOA!N23</f>
        <v>0</v>
      </c>
      <c r="AC23">
        <f t="shared" si="0"/>
        <v>10.464291556429652</v>
      </c>
      <c r="AD23">
        <f t="shared" si="1"/>
        <v>1163.2257392336401</v>
      </c>
      <c r="AE23">
        <f>'IDT-1'!B23</f>
        <v>0</v>
      </c>
      <c r="AF23" s="26"/>
      <c r="AG23">
        <f t="shared" si="2"/>
        <v>1163.2257392336401</v>
      </c>
      <c r="AI23" s="75">
        <f>PXIL!H23</f>
        <v>0</v>
      </c>
      <c r="AJ23" s="75">
        <f>PXIL!N23</f>
        <v>0</v>
      </c>
      <c r="AK23" s="75">
        <f>RTM_IEX!H23</f>
        <v>13.54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14.54384236453202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-1.5561097256857856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7.5943683999999996</v>
      </c>
      <c r="O24">
        <f>BRPL_ISGS_exbus!BB24</f>
        <v>727.04508066943663</v>
      </c>
      <c r="P24" s="77">
        <v>89.14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18.38</v>
      </c>
      <c r="U24" s="78">
        <f>SUMPRODUCT(LTA!F24:AJ24,LTA!F$102:AJ$102,LTA!F$103:AJ$103)</f>
        <v>7.48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332.14999999999992</v>
      </c>
      <c r="AB24" s="117">
        <f>-STOA!N24</f>
        <v>0</v>
      </c>
      <c r="AC24">
        <f t="shared" si="0"/>
        <v>10.774670730326557</v>
      </c>
      <c r="AD24">
        <f t="shared" si="1"/>
        <v>1198.1857207298458</v>
      </c>
      <c r="AE24">
        <f>'IDT-1'!B24</f>
        <v>0</v>
      </c>
      <c r="AF24" s="26"/>
      <c r="AG24">
        <f t="shared" si="2"/>
        <v>1198.1857207298458</v>
      </c>
      <c r="AI24" s="75">
        <f>PXIL!H24</f>
        <v>0</v>
      </c>
      <c r="AJ24" s="75">
        <f>PXIL!N24</f>
        <v>0</v>
      </c>
      <c r="AK24" s="75">
        <f>RTM_IEX!H24</f>
        <v>20.309999999999999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14.54384236453202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-1.5561097256857856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7.4890071999999988</v>
      </c>
      <c r="O25">
        <f>BRPL_ISGS_exbus!BB25</f>
        <v>782.59803514910789</v>
      </c>
      <c r="P25" s="77">
        <v>89.14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18.330000000000002</v>
      </c>
      <c r="U25" s="78">
        <f>SUMPRODUCT(LTA!F25:AJ25,LTA!F$102:AJ$102,LTA!F$103:AJ$103)</f>
        <v>7.07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332.14999999999992</v>
      </c>
      <c r="AB25" s="117">
        <f>-STOA!N25</f>
        <v>0</v>
      </c>
      <c r="AC25">
        <f t="shared" si="0"/>
        <v>11.079833551187667</v>
      </c>
      <c r="AD25">
        <f t="shared" si="1"/>
        <v>1232.558151188656</v>
      </c>
      <c r="AE25">
        <f>'IDT-1'!B25</f>
        <v>0</v>
      </c>
      <c r="AF25" s="26"/>
      <c r="AG25">
        <f t="shared" si="2"/>
        <v>1232.558151188656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14.54384236453202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-1.5561097256857856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7.3769563999999992</v>
      </c>
      <c r="O26">
        <f>BRPL_ISGS_exbus!BB26</f>
        <v>799.27514655387768</v>
      </c>
      <c r="P26" s="77">
        <v>89.14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18.600000000000001</v>
      </c>
      <c r="U26" s="78">
        <f>SUMPRODUCT(LTA!F26:AJ26,LTA!F$102:AJ$102,LTA!F$103:AJ$103)</f>
        <v>6.75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332.14999999999992</v>
      </c>
      <c r="AB26" s="117">
        <f>-STOA!N26</f>
        <v>0</v>
      </c>
      <c r="AC26">
        <f t="shared" si="0"/>
        <v>11.225166084509638</v>
      </c>
      <c r="AD26">
        <f t="shared" si="1"/>
        <v>1248.9278792601035</v>
      </c>
      <c r="AE26">
        <f>'IDT-1'!B26</f>
        <v>0</v>
      </c>
      <c r="AF26" s="26"/>
      <c r="AG26">
        <f t="shared" si="2"/>
        <v>1248.9278792601035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14.54384236453202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-1.5561097256857856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7.4572315999999992</v>
      </c>
      <c r="O27">
        <f>BRPL_ISGS_exbus!BB27</f>
        <v>857.06758657666524</v>
      </c>
      <c r="P27" s="77">
        <v>89.14</v>
      </c>
      <c r="Q27" s="77">
        <v>0</v>
      </c>
      <c r="R27" s="80">
        <v>7.13</v>
      </c>
      <c r="S27" s="80">
        <v>0</v>
      </c>
      <c r="T27" s="78">
        <f>SUMPRODUCT(LTA!F27:AJ27,LTA!F$101:AJ$101,LTA!F$103:AJ$103)</f>
        <v>19.369999999999997</v>
      </c>
      <c r="U27" s="78">
        <f>SUMPRODUCT(LTA!F27:AJ27,LTA!F$102:AJ$102,LTA!F$103:AJ$103)</f>
        <v>6.46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21.28</v>
      </c>
      <c r="Z27" s="75">
        <f>IEX!N27</f>
        <v>0</v>
      </c>
      <c r="AA27" s="117">
        <f>STOA!H27</f>
        <v>429.04999999999995</v>
      </c>
      <c r="AB27" s="117">
        <f>-STOA!N27</f>
        <v>-171.89</v>
      </c>
      <c r="AC27">
        <f t="shared" si="0"/>
        <v>15.130978285169123</v>
      </c>
      <c r="AD27">
        <f t="shared" si="1"/>
        <v>1170.7947822822321</v>
      </c>
      <c r="AE27">
        <f>'IDT-1'!B27</f>
        <v>0</v>
      </c>
      <c r="AF27" s="26"/>
      <c r="AG27">
        <f t="shared" si="2"/>
        <v>1170.7947822822321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14.54384236453202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-1.5561097256857856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7.6746435999999996</v>
      </c>
      <c r="O28">
        <f>BRPL_ISGS_exbus!BB28</f>
        <v>896.71038009964195</v>
      </c>
      <c r="P28" s="77">
        <v>89.14</v>
      </c>
      <c r="Q28" s="77">
        <v>0</v>
      </c>
      <c r="R28" s="80">
        <v>15.74</v>
      </c>
      <c r="S28" s="80">
        <v>0</v>
      </c>
      <c r="T28" s="78">
        <f>SUMPRODUCT(LTA!F28:AJ28,LTA!F$101:AJ$101,LTA!F$103:AJ$103)</f>
        <v>19.73</v>
      </c>
      <c r="U28" s="78">
        <f>SUMPRODUCT(LTA!F28:AJ28,LTA!F$102:AJ$102,LTA!F$103:AJ$103)</f>
        <v>5.87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29.01</v>
      </c>
      <c r="Z28" s="75">
        <f>IEX!N28</f>
        <v>0</v>
      </c>
      <c r="AA28" s="117">
        <f>STOA!H28</f>
        <v>429.04999999999995</v>
      </c>
      <c r="AB28" s="117">
        <f>-STOA!N28</f>
        <v>-171.89</v>
      </c>
      <c r="AC28">
        <f t="shared" si="0"/>
        <v>15.570247328638143</v>
      </c>
      <c r="AD28">
        <f t="shared" si="1"/>
        <v>1232.3257187617394</v>
      </c>
      <c r="AE28">
        <f>'IDT-1'!B28</f>
        <v>0</v>
      </c>
      <c r="AF28" s="26"/>
      <c r="AG28">
        <f t="shared" si="2"/>
        <v>1232.3257187617394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-80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14.54384236453202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-1.5561097256857856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7.5860063999999987</v>
      </c>
      <c r="O29">
        <f>BRPL_ISGS_exbus!BB29</f>
        <v>926.68679775007672</v>
      </c>
      <c r="P29" s="77">
        <v>89.14</v>
      </c>
      <c r="Q29" s="77">
        <v>0</v>
      </c>
      <c r="R29" s="80">
        <v>28.729999999999997</v>
      </c>
      <c r="S29" s="80">
        <v>0</v>
      </c>
      <c r="T29" s="78">
        <f>SUMPRODUCT(LTA!F29:AJ29,LTA!F$101:AJ$101,LTA!F$103:AJ$103)</f>
        <v>17.32</v>
      </c>
      <c r="U29" s="78">
        <f>SUMPRODUCT(LTA!F29:AJ29,LTA!F$102:AJ$102,LTA!F$103:AJ$103)</f>
        <v>5.28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29.02</v>
      </c>
      <c r="Z29" s="75">
        <f>IEX!N29</f>
        <v>0</v>
      </c>
      <c r="AA29" s="117">
        <f>STOA!H29</f>
        <v>429.04999999999995</v>
      </c>
      <c r="AB29" s="117">
        <f>-STOA!N29</f>
        <v>-171.89</v>
      </c>
      <c r="AC29">
        <f t="shared" si="0"/>
        <v>15.805844138813431</v>
      </c>
      <c r="AD29">
        <f t="shared" si="1"/>
        <v>1284.977902401999</v>
      </c>
      <c r="AE29">
        <f>'IDT-1'!B29</f>
        <v>0</v>
      </c>
      <c r="AF29" s="26"/>
      <c r="AG29">
        <f t="shared" si="2"/>
        <v>1284.977902401999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14.54384236453202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-1.5561097256857856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7.5860063999999987</v>
      </c>
      <c r="O30">
        <f>BRPL_ISGS_exbus!BB30</f>
        <v>881.66526245742466</v>
      </c>
      <c r="P30" s="77">
        <v>89.14</v>
      </c>
      <c r="Q30" s="77">
        <v>0</v>
      </c>
      <c r="R30" s="80">
        <v>46</v>
      </c>
      <c r="S30" s="80">
        <v>0</v>
      </c>
      <c r="T30" s="78">
        <f>SUMPRODUCT(LTA!F30:AJ30,LTA!F$101:AJ$101,LTA!F$103:AJ$103)</f>
        <v>22.630000000000003</v>
      </c>
      <c r="U30" s="78">
        <f>SUMPRODUCT(LTA!F30:AJ30,LTA!F$102:AJ$102,LTA!F$103:AJ$103)</f>
        <v>4.78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12.57</v>
      </c>
      <c r="Z30" s="75">
        <f>IEX!N30</f>
        <v>0</v>
      </c>
      <c r="AA30" s="117">
        <f>STOA!H30</f>
        <v>430.44999999999993</v>
      </c>
      <c r="AB30" s="117">
        <f>-STOA!N30</f>
        <v>-171.89</v>
      </c>
      <c r="AC30">
        <f t="shared" si="0"/>
        <v>15.311712332838574</v>
      </c>
      <c r="AD30">
        <f t="shared" si="1"/>
        <v>1265.480498915322</v>
      </c>
      <c r="AE30">
        <f>'IDT-1'!B30</f>
        <v>0</v>
      </c>
      <c r="AF30" s="26"/>
      <c r="AG30">
        <f t="shared" si="2"/>
        <v>1265.480498915322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-49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14.54384236453202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-1.5561097256857856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7.4823176</v>
      </c>
      <c r="O31">
        <f>BRPL_ISGS_exbus!BB31</f>
        <v>824.81911697024088</v>
      </c>
      <c r="P31" s="77">
        <v>89.14</v>
      </c>
      <c r="Q31" s="77">
        <v>0</v>
      </c>
      <c r="R31" s="80">
        <v>46</v>
      </c>
      <c r="S31" s="80">
        <v>0</v>
      </c>
      <c r="T31" s="78">
        <f>SUMPRODUCT(LTA!F31:AJ31,LTA!F$101:AJ$101,LTA!F$103:AJ$103)</f>
        <v>30.88</v>
      </c>
      <c r="U31" s="78">
        <f>SUMPRODUCT(LTA!F31:AJ31,LTA!F$102:AJ$102,LTA!F$103:AJ$103)</f>
        <v>3.88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20.309999999999999</v>
      </c>
      <c r="Z31" s="75">
        <f>IEX!N31</f>
        <v>0</v>
      </c>
      <c r="AA31" s="117">
        <f>STOA!H31</f>
        <v>403.64</v>
      </c>
      <c r="AB31" s="117">
        <f>-STOA!N31</f>
        <v>-171.89</v>
      </c>
      <c r="AC31">
        <f t="shared" si="0"/>
        <v>14.405561455356718</v>
      </c>
      <c r="AD31">
        <f t="shared" si="1"/>
        <v>1231.7168155056202</v>
      </c>
      <c r="AE31">
        <f>'IDT-1'!B31</f>
        <v>0</v>
      </c>
      <c r="AF31" s="26"/>
      <c r="AG31">
        <f t="shared" si="2"/>
        <v>1231.7168155056202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14.54384236453202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-1.5561097256857856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7.4823176</v>
      </c>
      <c r="O32">
        <f>BRPL_ISGS_exbus!BB32</f>
        <v>800.9909707988096</v>
      </c>
      <c r="P32" s="77">
        <v>89.14</v>
      </c>
      <c r="Q32" s="77">
        <v>0</v>
      </c>
      <c r="R32" s="80">
        <v>46</v>
      </c>
      <c r="S32" s="80">
        <v>0</v>
      </c>
      <c r="T32" s="78">
        <f>SUMPRODUCT(LTA!F32:AJ32,LTA!F$101:AJ$101,LTA!F$103:AJ$103)</f>
        <v>42.480000000000004</v>
      </c>
      <c r="U32" s="78">
        <f>SUMPRODUCT(LTA!F32:AJ32,LTA!F$102:AJ$102,LTA!F$103:AJ$103)</f>
        <v>3.05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10.64</v>
      </c>
      <c r="Z32" s="75">
        <f>IEX!N32</f>
        <v>0</v>
      </c>
      <c r="AA32" s="117">
        <f>STOA!H32</f>
        <v>409.23999999999995</v>
      </c>
      <c r="AB32" s="117">
        <f>-STOA!N32</f>
        <v>-171.89</v>
      </c>
      <c r="AC32">
        <f t="shared" si="0"/>
        <v>14.223829856215195</v>
      </c>
      <c r="AD32">
        <f t="shared" si="1"/>
        <v>1241.3804009333301</v>
      </c>
      <c r="AE32">
        <f>'IDT-1'!B32</f>
        <v>0</v>
      </c>
      <c r="AF32" s="26"/>
      <c r="AG32">
        <f t="shared" si="2"/>
        <v>1241.3804009333301</v>
      </c>
      <c r="AI32" s="75">
        <f>PXIL!H32</f>
        <v>0</v>
      </c>
      <c r="AJ32" s="75">
        <f>PXIL!N32</f>
        <v>0</v>
      </c>
      <c r="AK32" s="75">
        <f>RTM_IEX!H32</f>
        <v>11.61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14.54384236453202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-1.5561097256857856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7.4655936000000001</v>
      </c>
      <c r="O33">
        <f>BRPL_ISGS_exbus!BB33</f>
        <v>761.269191909955</v>
      </c>
      <c r="P33" s="77">
        <v>89.14</v>
      </c>
      <c r="Q33" s="77">
        <v>0</v>
      </c>
      <c r="R33" s="80">
        <v>46</v>
      </c>
      <c r="S33" s="80">
        <v>0</v>
      </c>
      <c r="T33" s="78">
        <f>SUMPRODUCT(LTA!F33:AJ33,LTA!F$101:AJ$101,LTA!F$103:AJ$103)</f>
        <v>56.650000000000006</v>
      </c>
      <c r="U33" s="78">
        <f>SUMPRODUCT(LTA!F33:AJ33,LTA!F$102:AJ$102,LTA!F$103:AJ$103)</f>
        <v>3.05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19.350000000000001</v>
      </c>
      <c r="Z33" s="75">
        <f>IEX!N33</f>
        <v>0</v>
      </c>
      <c r="AA33" s="117">
        <f>STOA!H33</f>
        <v>398.28999999999996</v>
      </c>
      <c r="AB33" s="117">
        <f>-STOA!N33</f>
        <v>-171.89</v>
      </c>
      <c r="AC33">
        <f t="shared" si="0"/>
        <v>14.472795030793275</v>
      </c>
      <c r="AD33">
        <f t="shared" si="1"/>
        <v>1269.4229328698975</v>
      </c>
      <c r="AE33">
        <f>'IDT-1'!B33</f>
        <v>0</v>
      </c>
      <c r="AF33" s="26"/>
      <c r="AG33">
        <f t="shared" si="2"/>
        <v>1269.4229328698975</v>
      </c>
      <c r="AI33" s="75">
        <f>PXIL!H33</f>
        <v>0</v>
      </c>
      <c r="AJ33" s="75">
        <f>PXIL!N33</f>
        <v>0</v>
      </c>
      <c r="AK33" s="75">
        <f>RTM_IEX!H33</f>
        <v>67.709999999999994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14.54384236453202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-1.5561097256857856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7.6261439999999983</v>
      </c>
      <c r="O34">
        <f>BRPL_ISGS_exbus!BB34</f>
        <v>719.12943625361993</v>
      </c>
      <c r="P34" s="77">
        <v>89.14</v>
      </c>
      <c r="Q34" s="77">
        <v>0</v>
      </c>
      <c r="R34" s="80">
        <v>46</v>
      </c>
      <c r="S34" s="80">
        <v>0</v>
      </c>
      <c r="T34" s="78">
        <f>SUMPRODUCT(LTA!F34:AJ34,LTA!F$101:AJ$101,LTA!F$103:AJ$103)</f>
        <v>81.88000000000001</v>
      </c>
      <c r="U34" s="78">
        <f>SUMPRODUCT(LTA!F34:AJ34,LTA!F$102:AJ$102,LTA!F$103:AJ$103)</f>
        <v>3.01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10.64</v>
      </c>
      <c r="Z34" s="75">
        <f>IEX!N34</f>
        <v>0</v>
      </c>
      <c r="AA34" s="117">
        <f>STOA!H34</f>
        <v>403.18999999999994</v>
      </c>
      <c r="AB34" s="117">
        <f>-STOA!N34</f>
        <v>-171.89</v>
      </c>
      <c r="AC34">
        <f t="shared" si="0"/>
        <v>14.223410024537525</v>
      </c>
      <c r="AD34">
        <f t="shared" si="1"/>
        <v>1241.3331126198182</v>
      </c>
      <c r="AE34">
        <f>'IDT-1'!B34</f>
        <v>0</v>
      </c>
      <c r="AF34" s="26"/>
      <c r="AG34">
        <f t="shared" si="2"/>
        <v>1241.3331126198182</v>
      </c>
      <c r="AI34" s="75">
        <f>PXIL!H34</f>
        <v>0</v>
      </c>
      <c r="AJ34" s="75">
        <f>PXIL!N34</f>
        <v>0</v>
      </c>
      <c r="AK34" s="75">
        <f>RTM_IEX!H34</f>
        <v>59.97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14.54384236453202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-1.5561097256857856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7.5542308</v>
      </c>
      <c r="O35">
        <f>BRPL_ISGS_exbus!BB35</f>
        <v>699.04641547098174</v>
      </c>
      <c r="P35" s="77">
        <v>89.14</v>
      </c>
      <c r="Q35" s="77">
        <v>0</v>
      </c>
      <c r="R35" s="80">
        <v>46.5</v>
      </c>
      <c r="S35" s="80">
        <v>0</v>
      </c>
      <c r="T35" s="78">
        <f>SUMPRODUCT(LTA!F35:AJ35,LTA!F$101:AJ$101,LTA!F$103:AJ$103)</f>
        <v>106.67999999999999</v>
      </c>
      <c r="U35" s="78">
        <f>SUMPRODUCT(LTA!F35:AJ35,LTA!F$102:AJ$102,LTA!F$103:AJ$103)</f>
        <v>2.95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9.67</v>
      </c>
      <c r="Z35" s="75">
        <f>IEX!N35</f>
        <v>0</v>
      </c>
      <c r="AA35" s="117">
        <f>STOA!H35</f>
        <v>413.9899999999999</v>
      </c>
      <c r="AB35" s="117">
        <f>-STOA!N35</f>
        <v>-171.89</v>
      </c>
      <c r="AC35">
        <f t="shared" si="0"/>
        <v>14.567534605490309</v>
      </c>
      <c r="AD35">
        <f t="shared" si="1"/>
        <v>1280.0940540562274</v>
      </c>
      <c r="AE35">
        <f>'IDT-1'!B35</f>
        <v>0</v>
      </c>
      <c r="AF35" s="26"/>
      <c r="AG35">
        <f t="shared" si="2"/>
        <v>1280.0940540562274</v>
      </c>
      <c r="AI35" s="75">
        <f>PXIL!H35</f>
        <v>0</v>
      </c>
      <c r="AJ35" s="75">
        <f>PXIL!N35</f>
        <v>0</v>
      </c>
      <c r="AK35" s="75">
        <f>RTM_IEX!H35</f>
        <v>84.16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4.4096608244744102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-1.5561097256857856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7.5458687999999983</v>
      </c>
      <c r="O36">
        <f>BRPL_ISGS_exbus!BB36</f>
        <v>687.9896606075157</v>
      </c>
      <c r="P36" s="77">
        <v>89.14</v>
      </c>
      <c r="Q36" s="77">
        <v>0</v>
      </c>
      <c r="R36" s="80">
        <v>46.5</v>
      </c>
      <c r="S36" s="80">
        <v>0</v>
      </c>
      <c r="T36" s="78">
        <f>SUMPRODUCT(LTA!F36:AJ36,LTA!F$101:AJ$101,LTA!F$103:AJ$103)</f>
        <v>133.68000000000004</v>
      </c>
      <c r="U36" s="78">
        <f>SUMPRODUCT(LTA!F36:AJ36,LTA!F$102:AJ$102,LTA!F$103:AJ$103)</f>
        <v>2.95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18.38</v>
      </c>
      <c r="Z36" s="75">
        <f>IEX!N36</f>
        <v>0</v>
      </c>
      <c r="AA36" s="117">
        <f>STOA!H36</f>
        <v>420.9899999999999</v>
      </c>
      <c r="AB36" s="117">
        <f>-STOA!N36</f>
        <v>-171.89</v>
      </c>
      <c r="AC36">
        <f t="shared" si="0"/>
        <v>14.356692779539301</v>
      </c>
      <c r="AD36">
        <f t="shared" si="1"/>
        <v>1256.3455974786546</v>
      </c>
      <c r="AE36">
        <f>'IDT-1'!B36</f>
        <v>0</v>
      </c>
      <c r="AF36" s="26"/>
      <c r="AG36">
        <f t="shared" si="2"/>
        <v>1256.3455974786546</v>
      </c>
      <c r="AI36" s="75">
        <f>PXIL!H36</f>
        <v>0</v>
      </c>
      <c r="AJ36" s="75">
        <f>PXIL!N36</f>
        <v>0</v>
      </c>
      <c r="AK36" s="75">
        <f>RTM_IEX!H36</f>
        <v>38.69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14.54384236453202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-1.5561097256857856</v>
      </c>
      <c r="J37">
        <f>Bawana_RLNG!P37</f>
        <v>0</v>
      </c>
      <c r="K37">
        <f>Bawana_Spot!P37</f>
        <v>0</v>
      </c>
      <c r="L37">
        <f>TWOMCL!O37</f>
        <v>-5.824886877828054</v>
      </c>
      <c r="M37">
        <f>EDWPCL!S37</f>
        <v>0</v>
      </c>
      <c r="N37">
        <f>'MSW BWN'!S37</f>
        <v>7.1846303999999996</v>
      </c>
      <c r="O37">
        <f>BRPL_ISGS_exbus!BB37</f>
        <v>734.82029022388781</v>
      </c>
      <c r="P37" s="77">
        <v>89.14</v>
      </c>
      <c r="Q37" s="77">
        <v>0</v>
      </c>
      <c r="R37" s="80">
        <v>46.5</v>
      </c>
      <c r="S37" s="80">
        <v>0</v>
      </c>
      <c r="T37" s="78">
        <f>SUMPRODUCT(LTA!F37:AJ37,LTA!F$101:AJ$101,LTA!F$103:AJ$103)</f>
        <v>160.93999999999997</v>
      </c>
      <c r="U37" s="78">
        <f>SUMPRODUCT(LTA!F37:AJ37,LTA!F$102:AJ$102,LTA!F$103:AJ$103)</f>
        <v>2.95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40.619999999999997</v>
      </c>
      <c r="Z37" s="75">
        <f>IEX!N37</f>
        <v>0</v>
      </c>
      <c r="AA37" s="117">
        <f>STOA!H37</f>
        <v>379.62999999999994</v>
      </c>
      <c r="AB37" s="117">
        <f>-STOA!N37</f>
        <v>-171.89</v>
      </c>
      <c r="AC37">
        <f t="shared" si="0"/>
        <v>15.357859883175134</v>
      </c>
      <c r="AD37">
        <f t="shared" si="1"/>
        <v>1369.7199065017307</v>
      </c>
      <c r="AE37">
        <f>'IDT-1'!B37</f>
        <v>0</v>
      </c>
      <c r="AF37" s="26"/>
      <c r="AG37">
        <f t="shared" si="2"/>
        <v>1369.7199065017307</v>
      </c>
      <c r="AI37" s="75">
        <f>PXIL!H37</f>
        <v>0</v>
      </c>
      <c r="AJ37" s="75">
        <f>PXIL!N37</f>
        <v>0</v>
      </c>
      <c r="AK37" s="75">
        <f>RTM_IEX!H37</f>
        <v>88.02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14.54384236453202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-1.5561097256857856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7.4973691999999987</v>
      </c>
      <c r="O38">
        <f>BRPL_ISGS_exbus!BB38</f>
        <v>711.60595979809045</v>
      </c>
      <c r="P38" s="77">
        <v>89.14</v>
      </c>
      <c r="Q38" s="77">
        <v>0</v>
      </c>
      <c r="R38" s="80">
        <v>46.5</v>
      </c>
      <c r="S38" s="80">
        <v>0</v>
      </c>
      <c r="T38" s="78">
        <f>SUMPRODUCT(LTA!F38:AJ38,LTA!F$101:AJ$101,LTA!F$103:AJ$103)</f>
        <v>190.26</v>
      </c>
      <c r="U38" s="78">
        <f>SUMPRODUCT(LTA!F38:AJ38,LTA!F$102:AJ$102,LTA!F$103:AJ$103)</f>
        <v>2.95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19.350000000000001</v>
      </c>
      <c r="Z38" s="75">
        <f>IEX!N38</f>
        <v>0</v>
      </c>
      <c r="AA38" s="117">
        <f>STOA!H38</f>
        <v>389.42999999999995</v>
      </c>
      <c r="AB38" s="117">
        <f>-STOA!N38</f>
        <v>-171.89</v>
      </c>
      <c r="AC38">
        <f t="shared" si="0"/>
        <v>15.324622213488865</v>
      </c>
      <c r="AD38">
        <f t="shared" si="1"/>
        <v>1365.3696491753374</v>
      </c>
      <c r="AE38">
        <f>'IDT-1'!B38</f>
        <v>0</v>
      </c>
      <c r="AF38" s="26"/>
      <c r="AG38">
        <f t="shared" si="2"/>
        <v>1365.3696491753374</v>
      </c>
      <c r="AI38" s="75">
        <f>PXIL!H38</f>
        <v>0</v>
      </c>
      <c r="AJ38" s="75">
        <f>PXIL!N38</f>
        <v>0</v>
      </c>
      <c r="AK38" s="75">
        <f>RTM_IEX!H38</f>
        <v>88.99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14.54384236453202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-1.5561097256857856</v>
      </c>
      <c r="J39">
        <f>Bawana_RLNG!P39</f>
        <v>0</v>
      </c>
      <c r="K39">
        <f>Bawana_Spot!P39</f>
        <v>0</v>
      </c>
      <c r="L39">
        <f>TWOMCL!O39</f>
        <v>-6.0597285067873301</v>
      </c>
      <c r="M39">
        <f>EDWPCL!S39</f>
        <v>0</v>
      </c>
      <c r="N39">
        <f>'MSW BWN'!S39</f>
        <v>7.8034183999999991</v>
      </c>
      <c r="O39">
        <f>BRPL_ISGS_exbus!BB39</f>
        <v>684.31353740981967</v>
      </c>
      <c r="P39" s="77">
        <v>89.14</v>
      </c>
      <c r="Q39" s="77">
        <v>0</v>
      </c>
      <c r="R39" s="80">
        <v>46.5</v>
      </c>
      <c r="S39" s="80">
        <v>0</v>
      </c>
      <c r="T39" s="78">
        <f>SUMPRODUCT(LTA!F39:AJ39,LTA!F$101:AJ$101,LTA!F$103:AJ$103)</f>
        <v>221.99999999999997</v>
      </c>
      <c r="U39" s="78">
        <f>SUMPRODUCT(LTA!F39:AJ39,LTA!F$102:AJ$102,LTA!F$103:AJ$103)</f>
        <v>2.95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33.86</v>
      </c>
      <c r="Z39" s="75">
        <f>IEX!N39</f>
        <v>0</v>
      </c>
      <c r="AA39" s="117">
        <f>STOA!H39</f>
        <v>395.09999999999991</v>
      </c>
      <c r="AB39" s="117">
        <f>-STOA!N39</f>
        <v>-171.89</v>
      </c>
      <c r="AC39">
        <f t="shared" si="0"/>
        <v>15.986082746740756</v>
      </c>
      <c r="AD39">
        <f t="shared" si="1"/>
        <v>1440.0088771951375</v>
      </c>
      <c r="AE39">
        <f>'IDT-1'!B39</f>
        <v>0</v>
      </c>
      <c r="AF39" s="26"/>
      <c r="AG39">
        <f t="shared" si="2"/>
        <v>1440.0088771951375</v>
      </c>
      <c r="AI39" s="75">
        <f>PXIL!H39</f>
        <v>0</v>
      </c>
      <c r="AJ39" s="75">
        <f>PXIL!N39</f>
        <v>0</v>
      </c>
      <c r="AK39" s="75">
        <f>RTM_IEX!H39</f>
        <v>139.29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14.54384236453202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-1.5561097256857856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7.6094199999999992</v>
      </c>
      <c r="O40">
        <f>BRPL_ISGS_exbus!BB40</f>
        <v>703.83644144496191</v>
      </c>
      <c r="P40" s="77">
        <v>89.14</v>
      </c>
      <c r="Q40" s="77">
        <v>0</v>
      </c>
      <c r="R40" s="80">
        <v>46.5</v>
      </c>
      <c r="S40" s="80">
        <v>0</v>
      </c>
      <c r="T40" s="78">
        <f>SUMPRODUCT(LTA!F40:AJ40,LTA!F$101:AJ$101,LTA!F$103:AJ$103)</f>
        <v>235.84999999999997</v>
      </c>
      <c r="U40" s="78">
        <f>SUMPRODUCT(LTA!F40:AJ40,LTA!F$102:AJ$102,LTA!F$103:AJ$103)</f>
        <v>2.11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40.619999999999997</v>
      </c>
      <c r="Z40" s="75">
        <f>IEX!N40</f>
        <v>0</v>
      </c>
      <c r="AA40" s="117">
        <f>STOA!H40</f>
        <v>402.09999999999991</v>
      </c>
      <c r="AB40" s="117">
        <f>-STOA!N40</f>
        <v>-171.89</v>
      </c>
      <c r="AC40">
        <f t="shared" si="0"/>
        <v>16.060412499021332</v>
      </c>
      <c r="AD40">
        <f t="shared" si="1"/>
        <v>1448.2463913366757</v>
      </c>
      <c r="AE40">
        <f>'IDT-1'!B40</f>
        <v>0</v>
      </c>
      <c r="AF40" s="26"/>
      <c r="AG40">
        <f t="shared" si="2"/>
        <v>1448.2463913366757</v>
      </c>
      <c r="AI40" s="75">
        <f>PXIL!H40</f>
        <v>0</v>
      </c>
      <c r="AJ40" s="75">
        <f>PXIL!N40</f>
        <v>0</v>
      </c>
      <c r="AK40" s="75">
        <f>RTM_IEX!H40</f>
        <v>101.57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14.54384236453202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-1.5561097256857856</v>
      </c>
      <c r="J41">
        <f>Bawana_RLNG!P41</f>
        <v>0</v>
      </c>
      <c r="K41">
        <f>Bawana_Spot!P41</f>
        <v>0</v>
      </c>
      <c r="L41">
        <f>TWOMCL!O41</f>
        <v>-5.7013574660633486</v>
      </c>
      <c r="M41">
        <f>EDWPCL!S41</f>
        <v>0</v>
      </c>
      <c r="N41">
        <f>'MSW BWN'!S41</f>
        <v>7.5458687999999983</v>
      </c>
      <c r="O41">
        <f>BRPL_ISGS_exbus!BB41</f>
        <v>728.80797729057065</v>
      </c>
      <c r="P41" s="77">
        <v>89.14</v>
      </c>
      <c r="Q41" s="77">
        <v>0</v>
      </c>
      <c r="R41" s="80">
        <v>46.5</v>
      </c>
      <c r="S41" s="80">
        <v>0</v>
      </c>
      <c r="T41" s="78">
        <f>SUMPRODUCT(LTA!F41:AJ41,LTA!F$101:AJ$101,LTA!F$103:AJ$103)</f>
        <v>249.84</v>
      </c>
      <c r="U41" s="78">
        <f>SUMPRODUCT(LTA!F41:AJ41,LTA!F$102:AJ$102,LTA!F$103:AJ$103)</f>
        <v>2.09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16.45</v>
      </c>
      <c r="Z41" s="75">
        <f>IEX!N41</f>
        <v>0</v>
      </c>
      <c r="AA41" s="117">
        <f>STOA!H41</f>
        <v>447.08999999999992</v>
      </c>
      <c r="AB41" s="117">
        <f>-STOA!N41</f>
        <v>-171.89</v>
      </c>
      <c r="AC41">
        <f t="shared" si="0"/>
        <v>16.173393717411553</v>
      </c>
      <c r="AD41">
        <f t="shared" si="1"/>
        <v>1461.8268275459418</v>
      </c>
      <c r="AE41">
        <f>'IDT-1'!B41</f>
        <v>0</v>
      </c>
      <c r="AF41" s="26"/>
      <c r="AG41">
        <f t="shared" si="2"/>
        <v>1461.8268275459418</v>
      </c>
      <c r="AI41" s="75">
        <f>PXIL!H41</f>
        <v>0</v>
      </c>
      <c r="AJ41" s="75">
        <f>PXIL!N41</f>
        <v>0</v>
      </c>
      <c r="AK41" s="75">
        <f>RTM_IEX!H41</f>
        <v>55.14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14.54384236453202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-1.5561097256857856</v>
      </c>
      <c r="J42">
        <f>Bawana_RLNG!P42</f>
        <v>0</v>
      </c>
      <c r="K42">
        <f>Bawana_Spot!P42</f>
        <v>0</v>
      </c>
      <c r="L42">
        <f>TWOMCL!O42</f>
        <v>-6.0271493212669682</v>
      </c>
      <c r="M42">
        <f>EDWPCL!S42</f>
        <v>0</v>
      </c>
      <c r="N42">
        <f>'MSW BWN'!S42</f>
        <v>7.5860063999999987</v>
      </c>
      <c r="O42">
        <f>BRPL_ISGS_exbus!BB42</f>
        <v>687.44616316992267</v>
      </c>
      <c r="P42" s="77">
        <v>89.14</v>
      </c>
      <c r="Q42" s="77">
        <v>0</v>
      </c>
      <c r="R42" s="80">
        <v>46.5</v>
      </c>
      <c r="S42" s="80">
        <v>0</v>
      </c>
      <c r="T42" s="78">
        <f>SUMPRODUCT(LTA!F42:AJ42,LTA!F$101:AJ$101,LTA!F$103:AJ$103)</f>
        <v>268.49</v>
      </c>
      <c r="U42" s="78">
        <f>SUMPRODUCT(LTA!F42:AJ42,LTA!F$102:AJ$102,LTA!F$103:AJ$103)</f>
        <v>2.02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22.25</v>
      </c>
      <c r="Z42" s="75">
        <f>IEX!N42</f>
        <v>0</v>
      </c>
      <c r="AA42" s="117">
        <f>STOA!H42</f>
        <v>454.08999999999992</v>
      </c>
      <c r="AB42" s="117">
        <f>-STOA!N42</f>
        <v>-171.89</v>
      </c>
      <c r="AC42">
        <f t="shared" si="0"/>
        <v>16.395215385666042</v>
      </c>
      <c r="AD42">
        <f t="shared" si="1"/>
        <v>1486.1575375018358</v>
      </c>
      <c r="AE42">
        <f>'IDT-1'!B42</f>
        <v>0</v>
      </c>
      <c r="AF42" s="26"/>
      <c r="AG42">
        <f t="shared" si="2"/>
        <v>1486.1575375018358</v>
      </c>
      <c r="AI42" s="75">
        <f>PXIL!H42</f>
        <v>0</v>
      </c>
      <c r="AJ42" s="75">
        <f>PXIL!N42</f>
        <v>0</v>
      </c>
      <c r="AK42" s="75">
        <f>RTM_IEX!H42</f>
        <v>89.96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14.54384236453202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-1.5561097256857856</v>
      </c>
      <c r="J43">
        <f>Bawana_RLNG!P43</f>
        <v>0</v>
      </c>
      <c r="K43">
        <f>Bawana_Spot!P43</f>
        <v>0</v>
      </c>
      <c r="L43">
        <f>TWOMCL!O43</f>
        <v>-6.085520361990949</v>
      </c>
      <c r="M43">
        <f>EDWPCL!S43</f>
        <v>0</v>
      </c>
      <c r="N43">
        <f>'MSW BWN'!S43</f>
        <v>7.7866943999999991</v>
      </c>
      <c r="O43">
        <f>BRPL_ISGS_exbus!BB43</f>
        <v>709.76431513451905</v>
      </c>
      <c r="P43" s="77">
        <v>89.14</v>
      </c>
      <c r="Q43" s="77">
        <v>0</v>
      </c>
      <c r="R43" s="80">
        <v>46.5</v>
      </c>
      <c r="S43" s="80">
        <v>0</v>
      </c>
      <c r="T43" s="78">
        <f>SUMPRODUCT(LTA!F43:AJ43,LTA!F$101:AJ$101,LTA!F$103:AJ$103)</f>
        <v>286.86</v>
      </c>
      <c r="U43" s="78">
        <f>SUMPRODUCT(LTA!F43:AJ43,LTA!F$102:AJ$102,LTA!F$103:AJ$103)</f>
        <v>1.92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18.37</v>
      </c>
      <c r="Z43" s="75">
        <f>IEX!N43</f>
        <v>0</v>
      </c>
      <c r="AA43" s="117">
        <f>STOA!H43</f>
        <v>458.9899999999999</v>
      </c>
      <c r="AB43" s="117">
        <f>-STOA!N43</f>
        <v>-171.89</v>
      </c>
      <c r="AC43">
        <f t="shared" si="0"/>
        <v>16.10822740289764</v>
      </c>
      <c r="AD43">
        <f t="shared" si="1"/>
        <v>1453.7149944084767</v>
      </c>
      <c r="AE43">
        <f>'IDT-1'!B43</f>
        <v>0</v>
      </c>
      <c r="AF43" s="26"/>
      <c r="AG43">
        <f t="shared" si="2"/>
        <v>1453.7149944084767</v>
      </c>
      <c r="AI43" s="75">
        <f>PXIL!H43</f>
        <v>0</v>
      </c>
      <c r="AJ43" s="75">
        <f>PXIL!N43</f>
        <v>0</v>
      </c>
      <c r="AK43" s="75">
        <f>RTM_IEX!H43</f>
        <v>15.48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14.54384236453202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-1.5561097256857856</v>
      </c>
      <c r="J44">
        <f>Bawana_RLNG!P44</f>
        <v>0</v>
      </c>
      <c r="K44">
        <f>Bawana_Spot!P44</f>
        <v>0</v>
      </c>
      <c r="L44">
        <f>TWOMCL!O44</f>
        <v>-5.4800904977375557</v>
      </c>
      <c r="M44">
        <f>EDWPCL!S44</f>
        <v>0</v>
      </c>
      <c r="N44">
        <f>'MSW BWN'!S44</f>
        <v>7.6746435999999996</v>
      </c>
      <c r="O44">
        <f>BRPL_ISGS_exbus!BB44</f>
        <v>710.56965585413877</v>
      </c>
      <c r="P44" s="77">
        <v>89.14</v>
      </c>
      <c r="Q44" s="77">
        <v>0</v>
      </c>
      <c r="R44" s="80">
        <v>46.5</v>
      </c>
      <c r="S44" s="80">
        <v>0</v>
      </c>
      <c r="T44" s="78">
        <f>SUMPRODUCT(LTA!F44:AJ44,LTA!F$101:AJ$101,LTA!F$103:AJ$103)</f>
        <v>298.24</v>
      </c>
      <c r="U44" s="78">
        <f>SUMPRODUCT(LTA!F44:AJ44,LTA!F$102:AJ$102,LTA!F$103:AJ$103)</f>
        <v>1.71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19.34</v>
      </c>
      <c r="Z44" s="75">
        <f>IEX!N44</f>
        <v>0</v>
      </c>
      <c r="AA44" s="117">
        <f>STOA!H44</f>
        <v>463.18999999999994</v>
      </c>
      <c r="AB44" s="117">
        <f>-STOA!N44</f>
        <v>-171.89</v>
      </c>
      <c r="AC44">
        <f t="shared" si="0"/>
        <v>16.329305270649709</v>
      </c>
      <c r="AD44">
        <f t="shared" si="1"/>
        <v>1479.8326363245978</v>
      </c>
      <c r="AE44">
        <f>'IDT-1'!B44</f>
        <v>0</v>
      </c>
      <c r="AF44" s="26"/>
      <c r="AG44">
        <f t="shared" si="2"/>
        <v>1479.8326363245978</v>
      </c>
      <c r="AI44" s="75">
        <f>PXIL!H44</f>
        <v>0</v>
      </c>
      <c r="AJ44" s="75">
        <f>PXIL!N44</f>
        <v>0</v>
      </c>
      <c r="AK44" s="75">
        <f>RTM_IEX!H44</f>
        <v>24.18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7.299561228560032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-1.5561097256857856</v>
      </c>
      <c r="J45">
        <f>Bawana_RLNG!P45</f>
        <v>0</v>
      </c>
      <c r="K45">
        <f>Bawana_Spot!P45</f>
        <v>0</v>
      </c>
      <c r="L45">
        <f>TWOMCL!O45</f>
        <v>-5.7081447963800898</v>
      </c>
      <c r="M45">
        <f>EDWPCL!S45</f>
        <v>0</v>
      </c>
      <c r="N45">
        <f>'MSW BWN'!S45</f>
        <v>7.634506</v>
      </c>
      <c r="O45">
        <f>BRPL_ISGS_exbus!BB45</f>
        <v>688.94736066845007</v>
      </c>
      <c r="P45" s="77">
        <v>89.14</v>
      </c>
      <c r="Q45" s="77">
        <v>0</v>
      </c>
      <c r="R45" s="80">
        <v>46.5</v>
      </c>
      <c r="S45" s="80">
        <v>0</v>
      </c>
      <c r="T45" s="78">
        <f>SUMPRODUCT(LTA!F45:AJ45,LTA!F$101:AJ$101,LTA!F$103:AJ$103)</f>
        <v>303.28000000000003</v>
      </c>
      <c r="U45" s="78">
        <f>SUMPRODUCT(LTA!F45:AJ45,LTA!F$102:AJ$102,LTA!F$103:AJ$103)</f>
        <v>1.42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22.25</v>
      </c>
      <c r="Z45" s="75">
        <f>IEX!N45</f>
        <v>0</v>
      </c>
      <c r="AA45" s="117">
        <f>STOA!H45</f>
        <v>466.68999999999994</v>
      </c>
      <c r="AB45" s="117">
        <f>-STOA!N45</f>
        <v>-171.89</v>
      </c>
      <c r="AC45">
        <f t="shared" si="0"/>
        <v>16.532702883284429</v>
      </c>
      <c r="AD45">
        <f t="shared" si="1"/>
        <v>1502.2844704916602</v>
      </c>
      <c r="AE45">
        <f>'IDT-1'!B45</f>
        <v>0</v>
      </c>
      <c r="AF45" s="26"/>
      <c r="AG45">
        <f t="shared" si="2"/>
        <v>1502.2844704916602</v>
      </c>
      <c r="AI45" s="75">
        <f>PXIL!H45</f>
        <v>0</v>
      </c>
      <c r="AJ45" s="75">
        <f>PXIL!N45</f>
        <v>0</v>
      </c>
      <c r="AK45" s="75">
        <f>RTM_IEX!H45</f>
        <v>64.81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7.299561228560032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-1.5561097256857856</v>
      </c>
      <c r="J46">
        <f>Bawana_RLNG!P46</f>
        <v>0</v>
      </c>
      <c r="K46">
        <f>Bawana_Spot!P46</f>
        <v>0</v>
      </c>
      <c r="L46">
        <f>TWOMCL!O46</f>
        <v>-5.7203619909502263</v>
      </c>
      <c r="M46">
        <f>EDWPCL!S46</f>
        <v>0</v>
      </c>
      <c r="N46">
        <f>'MSW BWN'!S46</f>
        <v>7.5692823999999987</v>
      </c>
      <c r="O46">
        <f>BRPL_ISGS_exbus!BB46</f>
        <v>688.0133785505933</v>
      </c>
      <c r="P46" s="77">
        <v>89.14</v>
      </c>
      <c r="Q46" s="77">
        <v>0</v>
      </c>
      <c r="R46" s="80">
        <v>46.5</v>
      </c>
      <c r="S46" s="80">
        <v>0</v>
      </c>
      <c r="T46" s="78">
        <f>SUMPRODUCT(LTA!F46:AJ46,LTA!F$101:AJ$101,LTA!F$103:AJ$103)</f>
        <v>309.02999999999997</v>
      </c>
      <c r="U46" s="78">
        <f>SUMPRODUCT(LTA!F46:AJ46,LTA!F$102:AJ$102,LTA!F$103:AJ$103)</f>
        <v>1.42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37.72</v>
      </c>
      <c r="Z46" s="75">
        <f>IEX!N46</f>
        <v>0</v>
      </c>
      <c r="AA46" s="117">
        <f>STOA!H46</f>
        <v>468.08999999999992</v>
      </c>
      <c r="AB46" s="117">
        <f>-STOA!N46</f>
        <v>-171.89</v>
      </c>
      <c r="AC46">
        <f t="shared" si="0"/>
        <v>16.569866338778649</v>
      </c>
      <c r="AD46">
        <f t="shared" si="1"/>
        <v>1506.445884123739</v>
      </c>
      <c r="AE46">
        <f>'IDT-1'!B46</f>
        <v>0</v>
      </c>
      <c r="AF46" s="26"/>
      <c r="AG46">
        <f t="shared" si="2"/>
        <v>1506.445884123739</v>
      </c>
      <c r="AI46" s="75">
        <f>PXIL!H46</f>
        <v>0</v>
      </c>
      <c r="AJ46" s="75">
        <f>PXIL!N46</f>
        <v>0</v>
      </c>
      <c r="AK46" s="75">
        <f>RTM_IEX!H46</f>
        <v>47.4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7.299561228560032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-1.5561097256857856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7.4572315999999992</v>
      </c>
      <c r="O47">
        <f>BRPL_ISGS_exbus!BB47</f>
        <v>684.14099204439356</v>
      </c>
      <c r="P47" s="77">
        <v>89.14</v>
      </c>
      <c r="Q47" s="77">
        <v>0</v>
      </c>
      <c r="R47" s="80">
        <v>46.5</v>
      </c>
      <c r="S47" s="80">
        <v>0</v>
      </c>
      <c r="T47" s="78">
        <f>SUMPRODUCT(LTA!F47:AJ47,LTA!F$101:AJ$101,LTA!F$103:AJ$103)</f>
        <v>309.52</v>
      </c>
      <c r="U47" s="78">
        <f>SUMPRODUCT(LTA!F47:AJ47,LTA!F$102:AJ$102,LTA!F$103:AJ$103)</f>
        <v>1.43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40.619999999999997</v>
      </c>
      <c r="Z47" s="75">
        <f>IEX!N47</f>
        <v>0</v>
      </c>
      <c r="AA47" s="117">
        <f>STOA!H47</f>
        <v>468.78999999999991</v>
      </c>
      <c r="AB47" s="117">
        <f>-STOA!N47</f>
        <v>-171.89</v>
      </c>
      <c r="AC47">
        <f t="shared" si="0"/>
        <v>16.26798761237978</v>
      </c>
      <c r="AD47">
        <f t="shared" si="1"/>
        <v>1471.6268972867772</v>
      </c>
      <c r="AE47">
        <f>'IDT-1'!B47</f>
        <v>0</v>
      </c>
      <c r="AF47" s="26"/>
      <c r="AG47">
        <f t="shared" si="2"/>
        <v>1471.6268972867772</v>
      </c>
      <c r="AI47" s="75">
        <f>PXIL!H47</f>
        <v>0</v>
      </c>
      <c r="AJ47" s="75">
        <f>PXIL!N47</f>
        <v>0</v>
      </c>
      <c r="AK47" s="75">
        <f>RTM_IEX!H47</f>
        <v>12.57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14.422795341098171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-1.5561097256857856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7.4488695999999992</v>
      </c>
      <c r="O48">
        <f>BRPL_ISGS_exbus!BB48</f>
        <v>684.1396735656615</v>
      </c>
      <c r="P48" s="77">
        <v>89.14</v>
      </c>
      <c r="Q48" s="77">
        <v>0</v>
      </c>
      <c r="R48" s="80">
        <v>46.5</v>
      </c>
      <c r="S48" s="80">
        <v>0</v>
      </c>
      <c r="T48" s="78">
        <f>SUMPRODUCT(LTA!F48:AJ48,LTA!F$101:AJ$101,LTA!F$103:AJ$103)</f>
        <v>318.58</v>
      </c>
      <c r="U48" s="78">
        <f>SUMPRODUCT(LTA!F48:AJ48,LTA!F$102:AJ$102,LTA!F$103:AJ$103)</f>
        <v>1.38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29.98</v>
      </c>
      <c r="Z48" s="75">
        <f>IEX!N48</f>
        <v>0</v>
      </c>
      <c r="AA48" s="117">
        <f>STOA!H48</f>
        <v>468.78999999999991</v>
      </c>
      <c r="AB48" s="117">
        <f>-STOA!N48</f>
        <v>-171.89</v>
      </c>
      <c r="AC48">
        <f t="shared" si="0"/>
        <v>16.580154884357277</v>
      </c>
      <c r="AD48">
        <f t="shared" si="1"/>
        <v>1506.7882836486062</v>
      </c>
      <c r="AE48">
        <f>'IDT-1'!B48</f>
        <v>0</v>
      </c>
      <c r="AF48" s="26"/>
      <c r="AG48">
        <f t="shared" si="2"/>
        <v>1506.7882836486062</v>
      </c>
      <c r="AI48" s="75">
        <f>PXIL!H48</f>
        <v>0</v>
      </c>
      <c r="AJ48" s="75">
        <f>PXIL!N48</f>
        <v>0</v>
      </c>
      <c r="AK48" s="75">
        <f>RTM_IEX!H48</f>
        <v>42.56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13.775078414599374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-1.5561097256857856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7.1277687999999992</v>
      </c>
      <c r="O49">
        <f>BRPL_ISGS_exbus!BB49</f>
        <v>676.9420335178072</v>
      </c>
      <c r="P49" s="77">
        <v>89.14</v>
      </c>
      <c r="Q49" s="77">
        <v>0</v>
      </c>
      <c r="R49" s="80">
        <v>46.5</v>
      </c>
      <c r="S49" s="80">
        <v>0</v>
      </c>
      <c r="T49" s="78">
        <f>SUMPRODUCT(LTA!F49:AJ49,LTA!F$101:AJ$101,LTA!F$103:AJ$103)</f>
        <v>316.18</v>
      </c>
      <c r="U49" s="78">
        <f>SUMPRODUCT(LTA!F49:AJ49,LTA!F$102:AJ$102,LTA!F$103:AJ$103)</f>
        <v>1.71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18.37</v>
      </c>
      <c r="Z49" s="75">
        <f>IEX!N49</f>
        <v>0</v>
      </c>
      <c r="AA49" s="117">
        <f>STOA!H49</f>
        <v>469.4899999999999</v>
      </c>
      <c r="AB49" s="117">
        <f>-STOA!N49</f>
        <v>-171.89</v>
      </c>
      <c r="AC49">
        <f t="shared" si="0"/>
        <v>16.717554055942966</v>
      </c>
      <c r="AD49">
        <f t="shared" si="1"/>
        <v>1522.2644267026674</v>
      </c>
      <c r="AE49">
        <f>'IDT-1'!B49</f>
        <v>0</v>
      </c>
      <c r="AF49" s="26"/>
      <c r="AG49">
        <f t="shared" si="2"/>
        <v>1522.2644267026674</v>
      </c>
      <c r="AI49" s="75">
        <f>PXIL!H49</f>
        <v>0</v>
      </c>
      <c r="AJ49" s="75">
        <f>PXIL!N49</f>
        <v>0</v>
      </c>
      <c r="AK49" s="75">
        <f>RTM_IEX!H49</f>
        <v>79.319999999999993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13.775078414599374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-1.5561097256857856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7.241492</v>
      </c>
      <c r="O50">
        <f>BRPL_ISGS_exbus!BB50</f>
        <v>674.65497163335885</v>
      </c>
      <c r="P50" s="77">
        <v>89.14</v>
      </c>
      <c r="Q50" s="77">
        <v>0</v>
      </c>
      <c r="R50" s="80">
        <v>46.5</v>
      </c>
      <c r="S50" s="80">
        <v>0</v>
      </c>
      <c r="T50" s="78">
        <f>SUMPRODUCT(LTA!F50:AJ50,LTA!F$101:AJ$101,LTA!F$103:AJ$103)</f>
        <v>317.73</v>
      </c>
      <c r="U50" s="78">
        <f>SUMPRODUCT(LTA!F50:AJ50,LTA!F$102:AJ$102,LTA!F$103:AJ$103)</f>
        <v>2.17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29.02</v>
      </c>
      <c r="Z50" s="75">
        <f>IEX!N50</f>
        <v>0</v>
      </c>
      <c r="AA50" s="117">
        <f>STOA!H50</f>
        <v>469.4899999999999</v>
      </c>
      <c r="AB50" s="117">
        <f>-STOA!N50</f>
        <v>-171.89</v>
      </c>
      <c r="AC50">
        <f t="shared" si="0"/>
        <v>16.486348675519825</v>
      </c>
      <c r="AD50">
        <f t="shared" si="1"/>
        <v>1496.2222933986423</v>
      </c>
      <c r="AE50">
        <f>'IDT-1'!B50</f>
        <v>0</v>
      </c>
      <c r="AF50" s="26"/>
      <c r="AG50">
        <f t="shared" si="2"/>
        <v>1496.2222933986423</v>
      </c>
      <c r="AI50" s="75">
        <f>PXIL!H50</f>
        <v>0</v>
      </c>
      <c r="AJ50" s="75">
        <f>PXIL!N50</f>
        <v>0</v>
      </c>
      <c r="AK50" s="75">
        <f>RTM_IEX!H50</f>
        <v>42.56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13.775078414599374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-1.5561097256857856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7.4655936000000001</v>
      </c>
      <c r="O51">
        <f>BRPL_ISGS_exbus!BB51</f>
        <v>677.91143954933557</v>
      </c>
      <c r="P51" s="77">
        <v>90.32</v>
      </c>
      <c r="Q51" s="77">
        <v>0</v>
      </c>
      <c r="R51" s="80">
        <v>46.5</v>
      </c>
      <c r="S51" s="80">
        <v>0</v>
      </c>
      <c r="T51" s="78">
        <f>SUMPRODUCT(LTA!F51:AJ51,LTA!F$101:AJ$101,LTA!F$103:AJ$103)</f>
        <v>320.08</v>
      </c>
      <c r="U51" s="78">
        <f>SUMPRODUCT(LTA!F51:AJ51,LTA!F$102:AJ$102,LTA!F$103:AJ$103)</f>
        <v>3.14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37.729999999999997</v>
      </c>
      <c r="Z51" s="75">
        <f>IEX!N51</f>
        <v>0</v>
      </c>
      <c r="AA51" s="117">
        <f>STOA!H51</f>
        <v>473.97</v>
      </c>
      <c r="AB51" s="117">
        <f>-STOA!N51</f>
        <v>-171.89</v>
      </c>
      <c r="AC51">
        <f t="shared" si="0"/>
        <v>16.298121687260416</v>
      </c>
      <c r="AD51">
        <f t="shared" si="1"/>
        <v>1475.0210899028784</v>
      </c>
      <c r="AE51">
        <f>'IDT-1'!B51</f>
        <v>0</v>
      </c>
      <c r="AF51" s="26"/>
      <c r="AG51">
        <f t="shared" si="2"/>
        <v>1475.0210899028784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13.775078414599374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-1.5561097256857856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7.4655936000000001</v>
      </c>
      <c r="O52">
        <f>BRPL_ISGS_exbus!BB52</f>
        <v>677.91024704569747</v>
      </c>
      <c r="P52" s="77">
        <v>90.32</v>
      </c>
      <c r="Q52" s="77">
        <v>0</v>
      </c>
      <c r="R52" s="80">
        <v>46.5</v>
      </c>
      <c r="S52" s="80">
        <v>0</v>
      </c>
      <c r="T52" s="78">
        <f>SUMPRODUCT(LTA!F52:AJ52,LTA!F$101:AJ$101,LTA!F$103:AJ$103)</f>
        <v>325.24</v>
      </c>
      <c r="U52" s="78">
        <f>SUMPRODUCT(LTA!F52:AJ52,LTA!F$102:AJ$102,LTA!F$103:AJ$103)</f>
        <v>3.8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48.36</v>
      </c>
      <c r="Z52" s="75">
        <f>IEX!N52</f>
        <v>0</v>
      </c>
      <c r="AA52" s="117">
        <f>STOA!H52</f>
        <v>473.97</v>
      </c>
      <c r="AB52" s="117">
        <f>-STOA!N52</f>
        <v>-171.89</v>
      </c>
      <c r="AC52">
        <f t="shared" si="0"/>
        <v>16.442871193228399</v>
      </c>
      <c r="AD52">
        <f t="shared" si="1"/>
        <v>1491.3251478932718</v>
      </c>
      <c r="AE52">
        <f>'IDT-1'!B52</f>
        <v>0</v>
      </c>
      <c r="AF52" s="26"/>
      <c r="AG52">
        <f t="shared" si="2"/>
        <v>1491.3251478932718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13.775078414599374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-1.5561097256857856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7.4739555999999991</v>
      </c>
      <c r="O53">
        <f>BRPL_ISGS_exbus!BB53</f>
        <v>654.07656873978021</v>
      </c>
      <c r="P53" s="77">
        <v>89.82</v>
      </c>
      <c r="Q53" s="77">
        <v>0</v>
      </c>
      <c r="R53" s="80">
        <v>46.5</v>
      </c>
      <c r="S53" s="80">
        <v>0</v>
      </c>
      <c r="T53" s="78">
        <f>SUMPRODUCT(LTA!F53:AJ53,LTA!F$101:AJ$101,LTA!F$103:AJ$103)</f>
        <v>315.99999999999994</v>
      </c>
      <c r="U53" s="78">
        <f>SUMPRODUCT(LTA!F53:AJ53,LTA!F$102:AJ$102,LTA!F$103:AJ$103)</f>
        <v>4.5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29.99</v>
      </c>
      <c r="Z53" s="75">
        <f>IEX!N53</f>
        <v>0</v>
      </c>
      <c r="AA53" s="117">
        <f>STOA!H53</f>
        <v>473.97</v>
      </c>
      <c r="AB53" s="117">
        <f>-STOA!N53</f>
        <v>-171.89</v>
      </c>
      <c r="AC53">
        <f t="shared" si="0"/>
        <v>16.426104409736329</v>
      </c>
      <c r="AD53">
        <f t="shared" si="1"/>
        <v>1489.4365983708469</v>
      </c>
      <c r="AE53">
        <f>'IDT-1'!B53</f>
        <v>0</v>
      </c>
      <c r="AF53" s="26"/>
      <c r="AG53">
        <f t="shared" si="2"/>
        <v>1489.4365983708469</v>
      </c>
      <c r="AI53" s="75">
        <f>PXIL!H53</f>
        <v>0</v>
      </c>
      <c r="AJ53" s="75">
        <f>PXIL!N53</f>
        <v>0</v>
      </c>
      <c r="AK53" s="75">
        <f>RTM_IEX!H53</f>
        <v>49.33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13.775078414599374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-1.5561097256857856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7.2331300000000001</v>
      </c>
      <c r="O54">
        <f>BRPL_ISGS_exbus!BB54</f>
        <v>634.78065970466218</v>
      </c>
      <c r="P54" s="77">
        <v>89.82</v>
      </c>
      <c r="Q54" s="77">
        <v>0</v>
      </c>
      <c r="R54" s="80">
        <v>46.5</v>
      </c>
      <c r="S54" s="80">
        <v>0</v>
      </c>
      <c r="T54" s="78">
        <f>SUMPRODUCT(LTA!F54:AJ54,LTA!F$101:AJ$101,LTA!F$103:AJ$103)</f>
        <v>318.03999999999996</v>
      </c>
      <c r="U54" s="78">
        <f>SUMPRODUCT(LTA!F54:AJ54,LTA!F$102:AJ$102,LTA!F$103:AJ$103)</f>
        <v>4.78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25.15</v>
      </c>
      <c r="Z54" s="75">
        <f>IEX!N54</f>
        <v>0</v>
      </c>
      <c r="AA54" s="117">
        <f>STOA!H54</f>
        <v>473.97</v>
      </c>
      <c r="AB54" s="117">
        <f>-STOA!N54</f>
        <v>-171.89</v>
      </c>
      <c r="AC54">
        <f t="shared" si="0"/>
        <v>16.078797144947291</v>
      </c>
      <c r="AD54">
        <f t="shared" si="1"/>
        <v>1450.3171710005181</v>
      </c>
      <c r="AE54">
        <f>'IDT-1'!B54</f>
        <v>0</v>
      </c>
      <c r="AF54" s="26"/>
      <c r="AG54">
        <f t="shared" si="2"/>
        <v>1450.3171710005181</v>
      </c>
      <c r="AI54" s="75">
        <f>PXIL!H54</f>
        <v>0</v>
      </c>
      <c r="AJ54" s="75">
        <f>PXIL!N54</f>
        <v>0</v>
      </c>
      <c r="AK54" s="75">
        <f>RTM_IEX!H54</f>
        <v>31.92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13.775078414599374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-1.5561097256857856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7.4421799999999996</v>
      </c>
      <c r="O55">
        <f>BRPL_ISGS_exbus!BB55</f>
        <v>573.29566693133438</v>
      </c>
      <c r="P55" s="77">
        <v>53.2</v>
      </c>
      <c r="Q55" s="77">
        <v>0</v>
      </c>
      <c r="R55" s="80">
        <v>46.5</v>
      </c>
      <c r="S55" s="80">
        <v>0</v>
      </c>
      <c r="T55" s="78">
        <f>SUMPRODUCT(LTA!F55:AJ55,LTA!F$101:AJ$101,LTA!F$103:AJ$103)</f>
        <v>323.88</v>
      </c>
      <c r="U55" s="78">
        <f>SUMPRODUCT(LTA!F55:AJ55,LTA!F$102:AJ$102,LTA!F$103:AJ$103)</f>
        <v>5.69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26.12</v>
      </c>
      <c r="Z55" s="75">
        <f>IEX!N55</f>
        <v>0</v>
      </c>
      <c r="AA55" s="117">
        <f>STOA!H55</f>
        <v>473.27</v>
      </c>
      <c r="AB55" s="117">
        <f>-STOA!N55</f>
        <v>-171.89</v>
      </c>
      <c r="AC55">
        <f t="shared" si="0"/>
        <v>15.210976848542005</v>
      </c>
      <c r="AD55">
        <f t="shared" si="1"/>
        <v>1352.5690485235957</v>
      </c>
      <c r="AE55">
        <f>'IDT-1'!B55</f>
        <v>0</v>
      </c>
      <c r="AF55" s="26"/>
      <c r="AG55">
        <f t="shared" si="2"/>
        <v>1352.5690485235957</v>
      </c>
      <c r="AI55" s="75">
        <f>PXIL!H55</f>
        <v>0</v>
      </c>
      <c r="AJ55" s="75">
        <f>PXIL!N55</f>
        <v>0</v>
      </c>
      <c r="AK55" s="75">
        <f>RTM_IEX!H55</f>
        <v>24.18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13.246799884158703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-1.5561097256857856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7.3769563999999992</v>
      </c>
      <c r="O56">
        <f>BRPL_ISGS_exbus!BB56</f>
        <v>583.81228074974581</v>
      </c>
      <c r="P56" s="77">
        <v>53.2</v>
      </c>
      <c r="Q56" s="77">
        <v>0</v>
      </c>
      <c r="R56" s="80">
        <v>46.5</v>
      </c>
      <c r="S56" s="80">
        <v>0</v>
      </c>
      <c r="T56" s="78">
        <f>SUMPRODUCT(LTA!F56:AJ56,LTA!F$101:AJ$101,LTA!F$103:AJ$103)</f>
        <v>324.92</v>
      </c>
      <c r="U56" s="78">
        <f>SUMPRODUCT(LTA!F56:AJ56,LTA!F$102:AJ$102,LTA!F$103:AJ$103)</f>
        <v>7.74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23.22</v>
      </c>
      <c r="Z56" s="75">
        <f>IEX!N56</f>
        <v>0</v>
      </c>
      <c r="AA56" s="117">
        <f>STOA!H56</f>
        <v>473.27</v>
      </c>
      <c r="AB56" s="117">
        <f>-STOA!N56</f>
        <v>-171.89</v>
      </c>
      <c r="AC56">
        <f t="shared" si="0"/>
        <v>15.22341223139615</v>
      </c>
      <c r="AD56">
        <f t="shared" si="1"/>
        <v>1353.9697248287121</v>
      </c>
      <c r="AE56">
        <f>'IDT-1'!B56</f>
        <v>0</v>
      </c>
      <c r="AF56" s="26"/>
      <c r="AG56">
        <f t="shared" si="2"/>
        <v>1353.9697248287121</v>
      </c>
      <c r="AI56" s="75">
        <f>PXIL!H56</f>
        <v>0</v>
      </c>
      <c r="AJ56" s="75">
        <f>PXIL!N56</f>
        <v>0</v>
      </c>
      <c r="AK56" s="75">
        <f>RTM_IEX!H56</f>
        <v>15.48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13.246799884158703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-1.5561097256857856</v>
      </c>
      <c r="J57">
        <f>Bawana_RLNG!P57</f>
        <v>0</v>
      </c>
      <c r="K57">
        <f>Bawana_Spot!P57</f>
        <v>0</v>
      </c>
      <c r="L57">
        <f>TWOMCL!O57</f>
        <v>-5.850678733031673</v>
      </c>
      <c r="M57">
        <f>EDWPCL!S57</f>
        <v>0</v>
      </c>
      <c r="N57">
        <f>'MSW BWN'!S57</f>
        <v>7.2481815999999997</v>
      </c>
      <c r="O57">
        <f>BRPL_ISGS_exbus!BB57</f>
        <v>604.27918837749644</v>
      </c>
      <c r="P57" s="77">
        <v>53.2</v>
      </c>
      <c r="Q57" s="77">
        <v>0</v>
      </c>
      <c r="R57" s="80">
        <v>46.5</v>
      </c>
      <c r="S57" s="80">
        <v>0</v>
      </c>
      <c r="T57" s="78">
        <f>SUMPRODUCT(LTA!F57:AJ57,LTA!F$101:AJ$101,LTA!F$103:AJ$103)</f>
        <v>324.45</v>
      </c>
      <c r="U57" s="78">
        <f>SUMPRODUCT(LTA!F57:AJ57,LTA!F$102:AJ$102,LTA!F$103:AJ$103)</f>
        <v>10.28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21.29</v>
      </c>
      <c r="Z57" s="75">
        <f>IEX!N57</f>
        <v>0</v>
      </c>
      <c r="AA57" s="117">
        <f>STOA!H57</f>
        <v>471.87</v>
      </c>
      <c r="AB57" s="117">
        <f>-STOA!N57</f>
        <v>-171.89</v>
      </c>
      <c r="AC57">
        <f t="shared" si="0"/>
        <v>16.069792447039138</v>
      </c>
      <c r="AD57">
        <f t="shared" si="1"/>
        <v>1449.8575889558986</v>
      </c>
      <c r="AE57">
        <f>'IDT-1'!B57</f>
        <v>0</v>
      </c>
      <c r="AF57" s="26"/>
      <c r="AG57">
        <f t="shared" si="2"/>
        <v>1449.8575889558986</v>
      </c>
      <c r="AI57" s="75">
        <f>PXIL!H57</f>
        <v>0</v>
      </c>
      <c r="AJ57" s="75">
        <f>PXIL!N57</f>
        <v>0</v>
      </c>
      <c r="AK57" s="75">
        <f>RTM_IEX!H57</f>
        <v>92.86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13.246799884158703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-1.5561097256857856</v>
      </c>
      <c r="J58">
        <f>Bawana_RLNG!P58</f>
        <v>0</v>
      </c>
      <c r="K58">
        <f>Bawana_Spot!P58</f>
        <v>0</v>
      </c>
      <c r="L58">
        <f>TWOMCL!O58</f>
        <v>-5.850678733031673</v>
      </c>
      <c r="M58">
        <f>EDWPCL!S58</f>
        <v>0</v>
      </c>
      <c r="N58">
        <f>'MSW BWN'!S58</f>
        <v>7.6746435999999996</v>
      </c>
      <c r="O58">
        <f>BRPL_ISGS_exbus!BB58</f>
        <v>652.40643365035874</v>
      </c>
      <c r="P58" s="77">
        <v>53.2</v>
      </c>
      <c r="Q58" s="77">
        <v>0</v>
      </c>
      <c r="R58" s="80">
        <v>46.5</v>
      </c>
      <c r="S58" s="80">
        <v>0</v>
      </c>
      <c r="T58" s="78">
        <f>SUMPRODUCT(LTA!F58:AJ58,LTA!F$101:AJ$101,LTA!F$103:AJ$103)</f>
        <v>323.05</v>
      </c>
      <c r="U58" s="78">
        <f>SUMPRODUCT(LTA!F58:AJ58,LTA!F$102:AJ$102,LTA!F$103:AJ$103)</f>
        <v>12.07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11.61</v>
      </c>
      <c r="Z58" s="75">
        <f>IEX!N58</f>
        <v>0</v>
      </c>
      <c r="AA58" s="117">
        <f>STOA!H58</f>
        <v>470.47</v>
      </c>
      <c r="AB58" s="117">
        <f>-STOA!N58</f>
        <v>-171.89</v>
      </c>
      <c r="AC58">
        <f t="shared" si="0"/>
        <v>15.943369071040324</v>
      </c>
      <c r="AD58">
        <f t="shared" si="1"/>
        <v>1435.6177196047597</v>
      </c>
      <c r="AE58">
        <f>'IDT-1'!B58</f>
        <v>0</v>
      </c>
      <c r="AF58" s="26"/>
      <c r="AG58">
        <f t="shared" si="2"/>
        <v>1435.6177196047597</v>
      </c>
      <c r="AI58" s="75">
        <f>PXIL!H58</f>
        <v>0</v>
      </c>
      <c r="AJ58" s="75">
        <f>PXIL!N58</f>
        <v>0</v>
      </c>
      <c r="AK58" s="75">
        <f>RTM_IEX!H58</f>
        <v>40.630000000000003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13.246799884158703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-1.5561097256857856</v>
      </c>
      <c r="J59">
        <f>Bawana_RLNG!P59</f>
        <v>0</v>
      </c>
      <c r="K59">
        <f>Bawana_Spot!P59</f>
        <v>0</v>
      </c>
      <c r="L59">
        <f>TWOMCL!O59</f>
        <v>-6.085520361990949</v>
      </c>
      <c r="M59">
        <f>EDWPCL!S59</f>
        <v>0</v>
      </c>
      <c r="N59">
        <f>'MSW BWN'!S59</f>
        <v>7.4655936000000001</v>
      </c>
      <c r="O59">
        <f>BRPL_ISGS_exbus!BB59</f>
        <v>635.51732288557287</v>
      </c>
      <c r="P59" s="77">
        <v>53.2</v>
      </c>
      <c r="Q59" s="77">
        <v>0</v>
      </c>
      <c r="R59" s="80">
        <v>46.5</v>
      </c>
      <c r="S59" s="80">
        <v>0</v>
      </c>
      <c r="T59" s="78">
        <f>SUMPRODUCT(LTA!F59:AJ59,LTA!F$101:AJ$101,LTA!F$103:AJ$103)</f>
        <v>334.79</v>
      </c>
      <c r="U59" s="78">
        <f>SUMPRODUCT(LTA!F59:AJ59,LTA!F$102:AJ$102,LTA!F$103:AJ$103)</f>
        <v>14.15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19.350000000000001</v>
      </c>
      <c r="Z59" s="75">
        <f>IEX!N59</f>
        <v>0</v>
      </c>
      <c r="AA59" s="117">
        <f>STOA!H59</f>
        <v>469.07</v>
      </c>
      <c r="AB59" s="117">
        <f>-STOA!N59</f>
        <v>-171.89</v>
      </c>
      <c r="AC59">
        <f t="shared" si="0"/>
        <v>15.887214210239632</v>
      </c>
      <c r="AD59">
        <f t="shared" si="1"/>
        <v>1428.8208720718155</v>
      </c>
      <c r="AE59">
        <f>'IDT-1'!B59</f>
        <v>0</v>
      </c>
      <c r="AF59" s="26"/>
      <c r="AG59">
        <f t="shared" si="2"/>
        <v>1428.8208720718155</v>
      </c>
      <c r="AI59" s="75">
        <f>PXIL!H59</f>
        <v>0</v>
      </c>
      <c r="AJ59" s="75">
        <f>PXIL!N59</f>
        <v>0</v>
      </c>
      <c r="AK59" s="75">
        <f>RTM_IEX!H59</f>
        <v>30.95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13.246799884158703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-1.5561097256857856</v>
      </c>
      <c r="J60">
        <f>Bawana_RLNG!P60</f>
        <v>0</v>
      </c>
      <c r="K60">
        <f>Bawana_Spot!P60</f>
        <v>0</v>
      </c>
      <c r="L60">
        <f>TWOMCL!O60</f>
        <v>-5.140723981900452</v>
      </c>
      <c r="M60">
        <f>EDWPCL!S60</f>
        <v>0</v>
      </c>
      <c r="N60">
        <f>'MSW BWN'!S60</f>
        <v>7.4823176</v>
      </c>
      <c r="O60">
        <f>BRPL_ISGS_exbus!BB60</f>
        <v>640.52755280873862</v>
      </c>
      <c r="P60" s="77">
        <v>53.2</v>
      </c>
      <c r="Q60" s="77">
        <v>0</v>
      </c>
      <c r="R60" s="80">
        <v>46.5</v>
      </c>
      <c r="S60" s="80">
        <v>0</v>
      </c>
      <c r="T60" s="78">
        <f>SUMPRODUCT(LTA!F60:AJ60,LTA!F$101:AJ$101,LTA!F$103:AJ$103)</f>
        <v>322.79999999999995</v>
      </c>
      <c r="U60" s="78">
        <f>SUMPRODUCT(LTA!F60:AJ60,LTA!F$102:AJ$102,LTA!F$103:AJ$103)</f>
        <v>16.22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29.99</v>
      </c>
      <c r="Z60" s="75">
        <f>IEX!N60</f>
        <v>0</v>
      </c>
      <c r="AA60" s="117">
        <f>STOA!H60</f>
        <v>464.87</v>
      </c>
      <c r="AB60" s="117">
        <f>-STOA!N60</f>
        <v>-171.89</v>
      </c>
      <c r="AC60">
        <f t="shared" si="0"/>
        <v>15.90097538201854</v>
      </c>
      <c r="AD60">
        <f t="shared" si="1"/>
        <v>1432.2688612032928</v>
      </c>
      <c r="AE60">
        <f>'IDT-1'!B60</f>
        <v>0</v>
      </c>
      <c r="AF60" s="26"/>
      <c r="AG60">
        <f t="shared" si="2"/>
        <v>1432.2688612032928</v>
      </c>
      <c r="AI60" s="75">
        <f>PXIL!H60</f>
        <v>0</v>
      </c>
      <c r="AJ60" s="75">
        <f>PXIL!N60</f>
        <v>0</v>
      </c>
      <c r="AK60" s="75">
        <f>RTM_IEX!H60</f>
        <v>31.92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13.246799884158703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-1.5561097256857856</v>
      </c>
      <c r="J61">
        <f>Bawana_RLNG!P61</f>
        <v>0</v>
      </c>
      <c r="K61">
        <f>Bawana_Spot!P61</f>
        <v>0</v>
      </c>
      <c r="L61">
        <f>TWOMCL!O61</f>
        <v>-5.5058823529411764</v>
      </c>
      <c r="M61">
        <f>EDWPCL!S61</f>
        <v>0</v>
      </c>
      <c r="N61">
        <f>'MSW BWN'!S61</f>
        <v>7.3685943999999983</v>
      </c>
      <c r="O61">
        <f>BRPL_ISGS_exbus!BB61</f>
        <v>640.53075464371091</v>
      </c>
      <c r="P61" s="77">
        <v>53.14</v>
      </c>
      <c r="Q61" s="77">
        <v>0</v>
      </c>
      <c r="R61" s="80">
        <v>46.5</v>
      </c>
      <c r="S61" s="80">
        <v>0</v>
      </c>
      <c r="T61" s="78">
        <f>SUMPRODUCT(LTA!F61:AJ61,LTA!F$101:AJ$101,LTA!F$103:AJ$103)</f>
        <v>322.48</v>
      </c>
      <c r="U61" s="78">
        <f>SUMPRODUCT(LTA!F61:AJ61,LTA!F$102:AJ$102,LTA!F$103:AJ$103)</f>
        <v>15.57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14.51</v>
      </c>
      <c r="Z61" s="75">
        <f>IEX!N61</f>
        <v>0</v>
      </c>
      <c r="AA61" s="117">
        <f>STOA!H61</f>
        <v>495.92999999999995</v>
      </c>
      <c r="AB61" s="117">
        <f>-STOA!N61</f>
        <v>-171.89</v>
      </c>
      <c r="AC61">
        <f t="shared" si="0"/>
        <v>15.785901226678972</v>
      </c>
      <c r="AD61">
        <f t="shared" si="1"/>
        <v>1410.5382556225636</v>
      </c>
      <c r="AE61">
        <f>'IDT-1'!B61</f>
        <v>0</v>
      </c>
      <c r="AF61" s="26"/>
      <c r="AG61">
        <f t="shared" si="2"/>
        <v>1410.5382556225636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13.246799884158703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-1.5561097256857856</v>
      </c>
      <c r="J62">
        <f>Bawana_RLNG!P62</f>
        <v>0</v>
      </c>
      <c r="K62">
        <f>Bawana_Spot!P62</f>
        <v>0</v>
      </c>
      <c r="L62">
        <f>TWOMCL!O62</f>
        <v>-4.8027149321266958</v>
      </c>
      <c r="M62">
        <f>EDWPCL!S62</f>
        <v>0</v>
      </c>
      <c r="N62">
        <f>'MSW BWN'!S62</f>
        <v>6.8233919999999992</v>
      </c>
      <c r="O62">
        <f>BRPL_ISGS_exbus!BB62</f>
        <v>640.52787377709683</v>
      </c>
      <c r="P62" s="77">
        <v>94.305312975378882</v>
      </c>
      <c r="Q62" s="77">
        <v>0</v>
      </c>
      <c r="R62" s="80">
        <v>46.5</v>
      </c>
      <c r="S62" s="80">
        <v>0</v>
      </c>
      <c r="T62" s="78">
        <f>SUMPRODUCT(LTA!F62:AJ62,LTA!F$101:AJ$101,LTA!F$103:AJ$103)</f>
        <v>318.57</v>
      </c>
      <c r="U62" s="78">
        <f>SUMPRODUCT(LTA!F62:AJ62,LTA!F$102:AJ$102,LTA!F$103:AJ$103)</f>
        <v>14.83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8.7100000000000009</v>
      </c>
      <c r="Z62" s="75">
        <f>IEX!N62</f>
        <v>0</v>
      </c>
      <c r="AA62" s="117">
        <f>STOA!H62</f>
        <v>513.11</v>
      </c>
      <c r="AB62" s="117">
        <f>-STOA!N62</f>
        <v>-171.89</v>
      </c>
      <c r="AC62">
        <f t="shared" si="0"/>
        <v>16.276217185784414</v>
      </c>
      <c r="AD62">
        <f t="shared" si="1"/>
        <v>1449.0983367930376</v>
      </c>
      <c r="AE62">
        <f>'IDT-1'!B62</f>
        <v>0</v>
      </c>
      <c r="AF62" s="26"/>
      <c r="AG62">
        <f t="shared" si="2"/>
        <v>1449.0983367930376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-13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13.629655372140169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-1.5561097256857856</v>
      </c>
      <c r="J63">
        <f>Bawana_RLNG!P63</f>
        <v>0</v>
      </c>
      <c r="K63">
        <f>Bawana_Spot!P63</f>
        <v>0</v>
      </c>
      <c r="L63">
        <f>TWOMCL!O63</f>
        <v>-5.0823529411764703</v>
      </c>
      <c r="M63">
        <f>EDWPCL!S63</f>
        <v>0</v>
      </c>
      <c r="N63">
        <f>'MSW BWN'!S63</f>
        <v>7.2883191999999983</v>
      </c>
      <c r="O63">
        <f>BRPL_ISGS_exbus!BB63</f>
        <v>640.67203622651766</v>
      </c>
      <c r="P63" s="77">
        <v>94.38</v>
      </c>
      <c r="Q63" s="77">
        <v>0</v>
      </c>
      <c r="R63" s="80">
        <v>46.5</v>
      </c>
      <c r="S63" s="80">
        <v>0</v>
      </c>
      <c r="T63" s="78">
        <f>SUMPRODUCT(LTA!F63:AJ63,LTA!F$101:AJ$101,LTA!F$103:AJ$103)</f>
        <v>313.11</v>
      </c>
      <c r="U63" s="78">
        <f>SUMPRODUCT(LTA!F63:AJ63,LTA!F$102:AJ$102,LTA!F$103:AJ$103)</f>
        <v>13.88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27.09</v>
      </c>
      <c r="Z63" s="75">
        <f>IEX!N63</f>
        <v>0</v>
      </c>
      <c r="AA63" s="117">
        <f>STOA!H63</f>
        <v>507.51</v>
      </c>
      <c r="AB63" s="117">
        <f>-STOA!N63</f>
        <v>-171.89</v>
      </c>
      <c r="AC63">
        <f t="shared" si="0"/>
        <v>16.364950552926079</v>
      </c>
      <c r="AD63">
        <f t="shared" si="1"/>
        <v>1484.6465975788697</v>
      </c>
      <c r="AE63">
        <f>'IDT-1'!B63</f>
        <v>0</v>
      </c>
      <c r="AF63" s="26"/>
      <c r="AG63">
        <f t="shared" si="2"/>
        <v>1484.6465975788697</v>
      </c>
      <c r="AI63" s="75">
        <f>PXIL!H63</f>
        <v>0</v>
      </c>
      <c r="AJ63" s="75">
        <f>PXIL!N63</f>
        <v>0</v>
      </c>
      <c r="AK63" s="75">
        <f>RTM_IEX!H63</f>
        <v>15.48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13.629655372140169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-1.5561097256857856</v>
      </c>
      <c r="J64">
        <f>Bawana_RLNG!P64</f>
        <v>0</v>
      </c>
      <c r="K64">
        <f>Bawana_Spot!P64</f>
        <v>0</v>
      </c>
      <c r="L64">
        <f>TWOMCL!O64</f>
        <v>-4.4443438914027142</v>
      </c>
      <c r="M64">
        <f>EDWPCL!S64</f>
        <v>0</v>
      </c>
      <c r="N64">
        <f>'MSW BWN'!S64</f>
        <v>7.2649055999999996</v>
      </c>
      <c r="O64">
        <f>BRPL_ISGS_exbus!BB64</f>
        <v>640.66915535990358</v>
      </c>
      <c r="P64" s="77">
        <v>94.38</v>
      </c>
      <c r="Q64" s="77">
        <v>0</v>
      </c>
      <c r="R64" s="80">
        <v>46.5</v>
      </c>
      <c r="S64" s="80">
        <v>0</v>
      </c>
      <c r="T64" s="78">
        <f>SUMPRODUCT(LTA!F64:AJ64,LTA!F$101:AJ$101,LTA!F$103:AJ$103)</f>
        <v>294.90000000000003</v>
      </c>
      <c r="U64" s="78">
        <f>SUMPRODUCT(LTA!F64:AJ64,LTA!F$102:AJ$102,LTA!F$103:AJ$103)</f>
        <v>12.88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49.34</v>
      </c>
      <c r="Z64" s="75">
        <f>IEX!N64</f>
        <v>0</v>
      </c>
      <c r="AA64" s="117">
        <f>STOA!H64</f>
        <v>502.61</v>
      </c>
      <c r="AB64" s="117">
        <f>-STOA!N64</f>
        <v>-171.89</v>
      </c>
      <c r="AC64">
        <f t="shared" si="0"/>
        <v>16.359670835915672</v>
      </c>
      <c r="AD64">
        <f t="shared" si="1"/>
        <v>1485.3335918790399</v>
      </c>
      <c r="AE64">
        <f>'IDT-1'!B64</f>
        <v>0</v>
      </c>
      <c r="AF64" s="26"/>
      <c r="AG64">
        <f t="shared" si="2"/>
        <v>1485.3335918790399</v>
      </c>
      <c r="AI64" s="75">
        <f>PXIL!H64</f>
        <v>0</v>
      </c>
      <c r="AJ64" s="75">
        <f>PXIL!N64</f>
        <v>0</v>
      </c>
      <c r="AK64" s="75">
        <f>RTM_IEX!H64</f>
        <v>17.41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13.897326203208555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-1.5561097256857856</v>
      </c>
      <c r="J65">
        <f>Bawana_RLNG!P65</f>
        <v>0</v>
      </c>
      <c r="K65">
        <f>Bawana_Spot!P65</f>
        <v>0</v>
      </c>
      <c r="L65">
        <f>TWOMCL!O65</f>
        <v>-4.1375565610859724</v>
      </c>
      <c r="M65">
        <f>EDWPCL!S65</f>
        <v>0</v>
      </c>
      <c r="N65">
        <f>'MSW BWN'!S65</f>
        <v>7.3451807999999996</v>
      </c>
      <c r="O65">
        <f>BRPL_ISGS_exbus!BB65</f>
        <v>640.49512538278816</v>
      </c>
      <c r="P65" s="77">
        <v>94.38</v>
      </c>
      <c r="Q65" s="77">
        <v>0</v>
      </c>
      <c r="R65" s="80">
        <v>46.5</v>
      </c>
      <c r="S65" s="80">
        <v>0</v>
      </c>
      <c r="T65" s="78">
        <f>SUMPRODUCT(LTA!F65:AJ65,LTA!F$101:AJ$101,LTA!F$103:AJ$103)</f>
        <v>276.99</v>
      </c>
      <c r="U65" s="78">
        <f>SUMPRODUCT(LTA!F65:AJ65,LTA!F$102:AJ$102,LTA!F$103:AJ$103)</f>
        <v>16.329999999999998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47.4</v>
      </c>
      <c r="Z65" s="75">
        <f>IEX!N65</f>
        <v>0</v>
      </c>
      <c r="AA65" s="117">
        <f>STOA!H65</f>
        <v>494.91</v>
      </c>
      <c r="AB65" s="117">
        <f>-STOA!N65</f>
        <v>-171.89</v>
      </c>
      <c r="AC65">
        <f t="shared" si="0"/>
        <v>16.703439801925335</v>
      </c>
      <c r="AD65">
        <f t="shared" si="1"/>
        <v>1363.9605262972998</v>
      </c>
      <c r="AE65">
        <f>'IDT-1'!B65</f>
        <v>0</v>
      </c>
      <c r="AF65" s="26"/>
      <c r="AG65">
        <f t="shared" si="2"/>
        <v>1363.9605262972998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13.897326203208555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-1.5561097256857856</v>
      </c>
      <c r="J66">
        <f>Bawana_RLNG!P66</f>
        <v>0</v>
      </c>
      <c r="K66">
        <f>Bawana_Spot!P66</f>
        <v>0</v>
      </c>
      <c r="L66">
        <f>TWOMCL!O66</f>
        <v>-3.602714932126696</v>
      </c>
      <c r="M66">
        <f>EDWPCL!S66</f>
        <v>0</v>
      </c>
      <c r="N66">
        <f>'MSW BWN'!S66</f>
        <v>6.8635295999999997</v>
      </c>
      <c r="O66">
        <f>BRPL_ISGS_exbus!BB66</f>
        <v>640.49224451617408</v>
      </c>
      <c r="P66" s="77">
        <v>94.38</v>
      </c>
      <c r="Q66" s="77">
        <v>0</v>
      </c>
      <c r="R66" s="80">
        <v>46.5</v>
      </c>
      <c r="S66" s="80">
        <v>0</v>
      </c>
      <c r="T66" s="78">
        <f>SUMPRODUCT(LTA!F66:AJ66,LTA!F$101:AJ$101,LTA!F$103:AJ$103)</f>
        <v>256.95000000000005</v>
      </c>
      <c r="U66" s="78">
        <f>SUMPRODUCT(LTA!F66:AJ66,LTA!F$102:AJ$102,LTA!F$103:AJ$103)</f>
        <v>15.27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13.55</v>
      </c>
      <c r="Z66" s="75">
        <f>IEX!N66</f>
        <v>0</v>
      </c>
      <c r="AA66" s="117">
        <f>STOA!H66</f>
        <v>536.27</v>
      </c>
      <c r="AB66" s="117">
        <f>-STOA!N66</f>
        <v>-171.89</v>
      </c>
      <c r="AC66">
        <f t="shared" si="0"/>
        <v>16.352882339498166</v>
      </c>
      <c r="AD66">
        <f t="shared" si="1"/>
        <v>1375.7713933220721</v>
      </c>
      <c r="AE66">
        <f>'IDT-1'!B66</f>
        <v>0</v>
      </c>
      <c r="AF66" s="26"/>
      <c r="AG66">
        <f t="shared" si="2"/>
        <v>1375.7713933220721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13.897326203208555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-1.5561097256857856</v>
      </c>
      <c r="J67">
        <f>Bawana_RLNG!P67</f>
        <v>0</v>
      </c>
      <c r="K67">
        <f>Bawana_Spot!P67</f>
        <v>0</v>
      </c>
      <c r="L67">
        <f>TWOMCL!O67</f>
        <v>-4.2217194570135739</v>
      </c>
      <c r="M67">
        <f>EDWPCL!S67</f>
        <v>0</v>
      </c>
      <c r="N67">
        <f>'MSW BWN'!S67</f>
        <v>7.3284567999999988</v>
      </c>
      <c r="O67">
        <f>BRPL_ISGS_exbus!BB67</f>
        <v>648.22203928001863</v>
      </c>
      <c r="P67" s="77">
        <v>94.38000000000001</v>
      </c>
      <c r="Q67" s="77">
        <v>0</v>
      </c>
      <c r="R67" s="80">
        <v>46.5</v>
      </c>
      <c r="S67" s="80">
        <v>0</v>
      </c>
      <c r="T67" s="78">
        <f>SUMPRODUCT(LTA!F67:AJ67,LTA!F$101:AJ$101,LTA!F$103:AJ$103)</f>
        <v>235.67000000000002</v>
      </c>
      <c r="U67" s="78">
        <f>SUMPRODUCT(LTA!F67:AJ67,LTA!F$102:AJ$102,LTA!F$103:AJ$103)</f>
        <v>14.34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29.02</v>
      </c>
      <c r="Z67" s="75">
        <f>IEX!N67</f>
        <v>0</v>
      </c>
      <c r="AA67" s="117">
        <f>STOA!H67</f>
        <v>528.89</v>
      </c>
      <c r="AB67" s="117">
        <f>-STOA!N67</f>
        <v>-171.89</v>
      </c>
      <c r="AC67">
        <f t="shared" si="0"/>
        <v>16.190819836100221</v>
      </c>
      <c r="AD67">
        <f t="shared" si="1"/>
        <v>1382.3891732644274</v>
      </c>
      <c r="AE67">
        <f>'IDT-1'!B67</f>
        <v>0</v>
      </c>
      <c r="AF67" s="26"/>
      <c r="AG67">
        <f t="shared" si="2"/>
        <v>1382.3891732644274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-42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13.897326203208555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-1.5561097256857856</v>
      </c>
      <c r="J68">
        <f>Bawana_RLNG!P68</f>
        <v>0</v>
      </c>
      <c r="K68">
        <f>Bawana_Spot!P68</f>
        <v>0</v>
      </c>
      <c r="L68">
        <f>TWOMCL!O68</f>
        <v>-4.5868778280542974</v>
      </c>
      <c r="M68">
        <f>EDWPCL!S68</f>
        <v>0</v>
      </c>
      <c r="N68">
        <f>'MSW BWN'!S68</f>
        <v>7.5375067999999992</v>
      </c>
      <c r="O68">
        <f>BRPL_ISGS_exbus!BB68</f>
        <v>648.21760333786631</v>
      </c>
      <c r="P68" s="77">
        <v>94.38000000000001</v>
      </c>
      <c r="Q68" s="77">
        <v>0</v>
      </c>
      <c r="R68" s="80">
        <v>46.5</v>
      </c>
      <c r="S68" s="80">
        <v>0</v>
      </c>
      <c r="T68" s="78">
        <f>SUMPRODUCT(LTA!F68:AJ68,LTA!F$101:AJ$101,LTA!F$103:AJ$103)</f>
        <v>218.76</v>
      </c>
      <c r="U68" s="78">
        <f>SUMPRODUCT(LTA!F68:AJ68,LTA!F$102:AJ$102,LTA!F$103:AJ$103)</f>
        <v>13.29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568.8599999999999</v>
      </c>
      <c r="AB68" s="117">
        <f>-STOA!N68</f>
        <v>-171.89</v>
      </c>
      <c r="AC68">
        <f t="shared" ref="AC68:AC98" si="3">SUMIF(B68:AB68,"&gt;0")*$AC$2-SUMIF(B68:AB68,"&lt;0")*($AC$2/(1-$AC$2))+SUMIF(AI68:AR68,"&gt;0")*$AC$2-SUMIF(AI68:AR68,"&lt;0")*($AC$2/(1-$AC$2))</f>
        <v>16.293980657792694</v>
      </c>
      <c r="AD68">
        <f t="shared" ref="AD68:AD98" si="4">SUM(B68:AB68,AI68:AR68)-AC68</f>
        <v>1357.1154681295423</v>
      </c>
      <c r="AE68">
        <f>'IDT-1'!B68</f>
        <v>0</v>
      </c>
      <c r="AF68" s="26"/>
      <c r="AG68">
        <f t="shared" ref="AG68:AG98" si="5">SUM(AD68:AF68)+AT68</f>
        <v>1357.1154681295423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13.897326203208555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-1.5561097256857856</v>
      </c>
      <c r="J69">
        <f>Bawana_RLNG!P69</f>
        <v>0</v>
      </c>
      <c r="K69">
        <f>Bawana_Spot!P69</f>
        <v>0</v>
      </c>
      <c r="L69">
        <f>TWOMCL!O69</f>
        <v>-5.9361990950226247</v>
      </c>
      <c r="M69">
        <f>EDWPCL!S69</f>
        <v>0</v>
      </c>
      <c r="N69">
        <f>'MSW BWN'!S69</f>
        <v>7.6662815999999987</v>
      </c>
      <c r="O69">
        <f>BRPL_ISGS_exbus!BB69</f>
        <v>667.43175510059825</v>
      </c>
      <c r="P69" s="77">
        <v>94.38000000000001</v>
      </c>
      <c r="Q69" s="77">
        <v>0</v>
      </c>
      <c r="R69" s="80">
        <v>46.5</v>
      </c>
      <c r="S69" s="80">
        <v>0</v>
      </c>
      <c r="T69" s="78">
        <f>SUMPRODUCT(LTA!F69:AJ69,LTA!F$101:AJ$101,LTA!F$103:AJ$103)</f>
        <v>185.26</v>
      </c>
      <c r="U69" s="78">
        <f>SUMPRODUCT(LTA!F69:AJ69,LTA!F$102:AJ$102,LTA!F$103:AJ$103)</f>
        <v>11.94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20.309999999999999</v>
      </c>
      <c r="Z69" s="75">
        <f>IEX!N69</f>
        <v>0</v>
      </c>
      <c r="AA69" s="117">
        <f>STOA!H69</f>
        <v>561.8599999999999</v>
      </c>
      <c r="AB69" s="117">
        <f>-STOA!N69</f>
        <v>-171.89</v>
      </c>
      <c r="AC69">
        <f t="shared" si="3"/>
        <v>16.446432153220808</v>
      </c>
      <c r="AD69">
        <f t="shared" si="4"/>
        <v>1335.4166219298775</v>
      </c>
      <c r="AE69">
        <f>'IDT-1'!B69</f>
        <v>0</v>
      </c>
      <c r="AF69" s="26"/>
      <c r="AG69">
        <f t="shared" si="5"/>
        <v>1335.4166219298775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-78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13.897326203208555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-1.5561097256857856</v>
      </c>
      <c r="J70">
        <f>Bawana_RLNG!P70</f>
        <v>0</v>
      </c>
      <c r="K70">
        <f>Bawana_Spot!P70</f>
        <v>0</v>
      </c>
      <c r="L70">
        <f>TWOMCL!O70</f>
        <v>-5.3619909502262439</v>
      </c>
      <c r="M70">
        <f>EDWPCL!S70</f>
        <v>0</v>
      </c>
      <c r="N70">
        <f>'MSW BWN'!S70</f>
        <v>7.7064191999999991</v>
      </c>
      <c r="O70">
        <f>BRPL_ISGS_exbus!BB70</f>
        <v>669.57127814210435</v>
      </c>
      <c r="P70" s="77">
        <v>94.38000000000001</v>
      </c>
      <c r="Q70" s="77">
        <v>0</v>
      </c>
      <c r="R70" s="80">
        <v>45.44</v>
      </c>
      <c r="S70" s="80">
        <v>0</v>
      </c>
      <c r="T70" s="78">
        <f>SUMPRODUCT(LTA!F70:AJ70,LTA!F$101:AJ$101,LTA!F$103:AJ$103)</f>
        <v>169.45</v>
      </c>
      <c r="U70" s="78">
        <f>SUMPRODUCT(LTA!F70:AJ70,LTA!F$102:AJ$102,LTA!F$103:AJ$103)</f>
        <v>10.07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27.08</v>
      </c>
      <c r="Z70" s="75">
        <f>IEX!N70</f>
        <v>0</v>
      </c>
      <c r="AA70" s="117">
        <f>STOA!H70</f>
        <v>554.8599999999999</v>
      </c>
      <c r="AB70" s="117">
        <f>-STOA!N70</f>
        <v>-171.89</v>
      </c>
      <c r="AC70">
        <f t="shared" si="3"/>
        <v>15.840794770100315</v>
      </c>
      <c r="AD70">
        <f t="shared" si="4"/>
        <v>1370.8061280993006</v>
      </c>
      <c r="AE70">
        <f>'IDT-1'!B70</f>
        <v>0</v>
      </c>
      <c r="AF70" s="26"/>
      <c r="AG70">
        <f t="shared" si="5"/>
        <v>1370.8061280993006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-27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13.897326203208555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-1.5561097256857856</v>
      </c>
      <c r="J71">
        <f>Bawana_RLNG!P71</f>
        <v>0</v>
      </c>
      <c r="K71">
        <f>Bawana_Spot!P71</f>
        <v>0</v>
      </c>
      <c r="L71">
        <f>TWOMCL!O71</f>
        <v>-6.1113122171945689</v>
      </c>
      <c r="M71">
        <f>EDWPCL!S71</f>
        <v>0</v>
      </c>
      <c r="N71">
        <f>'MSW BWN'!S71</f>
        <v>7.0876311999999997</v>
      </c>
      <c r="O71">
        <f>BRPL_ISGS_exbus!BB71</f>
        <v>689.23797078340817</v>
      </c>
      <c r="P71" s="77">
        <v>94.38000000000001</v>
      </c>
      <c r="Q71" s="77">
        <v>0</v>
      </c>
      <c r="R71" s="80">
        <v>42.42</v>
      </c>
      <c r="S71" s="80">
        <v>0</v>
      </c>
      <c r="T71" s="78">
        <f>SUMPRODUCT(LTA!F71:AJ71,LTA!F$101:AJ$101,LTA!F$103:AJ$103)</f>
        <v>138.75</v>
      </c>
      <c r="U71" s="78">
        <f>SUMPRODUCT(LTA!F71:AJ71,LTA!F$102:AJ$102,LTA!F$103:AJ$103)</f>
        <v>8.82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39.659999999999997</v>
      </c>
      <c r="Z71" s="75">
        <f>IEX!N71</f>
        <v>0</v>
      </c>
      <c r="AA71" s="117">
        <f>STOA!H71</f>
        <v>547.8599999999999</v>
      </c>
      <c r="AB71" s="117">
        <f>-STOA!N71</f>
        <v>-171.89</v>
      </c>
      <c r="AC71">
        <f t="shared" si="3"/>
        <v>16.084927619028253</v>
      </c>
      <c r="AD71">
        <f t="shared" si="4"/>
        <v>1322.4705786247077</v>
      </c>
      <c r="AE71">
        <f>'IDT-1'!B71</f>
        <v>0</v>
      </c>
      <c r="AF71" s="26"/>
      <c r="AG71">
        <f t="shared" si="5"/>
        <v>1322.4705786247077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14.54384236453202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-1.5561097256857856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7.241492</v>
      </c>
      <c r="O72">
        <f>BRPL_ISGS_exbus!BB72</f>
        <v>764.47940482253523</v>
      </c>
      <c r="P72" s="77">
        <v>94.38000000000001</v>
      </c>
      <c r="Q72" s="77">
        <v>0</v>
      </c>
      <c r="R72" s="80">
        <v>35.175013542409118</v>
      </c>
      <c r="S72" s="80">
        <v>0</v>
      </c>
      <c r="T72" s="78">
        <f>SUMPRODUCT(LTA!F72:AJ72,LTA!F$101:AJ$101,LTA!F$103:AJ$103)</f>
        <v>114.09</v>
      </c>
      <c r="U72" s="78">
        <f>SUMPRODUCT(LTA!F72:AJ72,LTA!F$102:AJ$102,LTA!F$103:AJ$103)</f>
        <v>7.82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52.24</v>
      </c>
      <c r="Z72" s="75">
        <f>IEX!N72</f>
        <v>0</v>
      </c>
      <c r="AA72" s="117">
        <f>STOA!H72</f>
        <v>540.8599999999999</v>
      </c>
      <c r="AB72" s="117">
        <f>-STOA!N72</f>
        <v>-171.89</v>
      </c>
      <c r="AC72">
        <f t="shared" si="3"/>
        <v>16.424991815715728</v>
      </c>
      <c r="AD72">
        <f t="shared" si="4"/>
        <v>1380.8318609399644</v>
      </c>
      <c r="AE72">
        <f>'IDT-1'!B72</f>
        <v>0</v>
      </c>
      <c r="AF72" s="26"/>
      <c r="AG72">
        <f t="shared" si="5"/>
        <v>1380.8318609399644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14.54384236453202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-1.5561097256857856</v>
      </c>
      <c r="J73">
        <f>Bawana_RLNG!P73</f>
        <v>0</v>
      </c>
      <c r="K73">
        <f>Bawana_Spot!P73</f>
        <v>0</v>
      </c>
      <c r="L73">
        <f>TWOMCL!O73</f>
        <v>-6.085520361990949</v>
      </c>
      <c r="M73">
        <f>EDWPCL!S73</f>
        <v>0</v>
      </c>
      <c r="N73">
        <f>'MSW BWN'!S73</f>
        <v>7.3284567999999988</v>
      </c>
      <c r="O73">
        <f>BRPL_ISGS_exbus!BB73</f>
        <v>781.45079607432433</v>
      </c>
      <c r="P73" s="77">
        <v>94.38000000000001</v>
      </c>
      <c r="Q73" s="77">
        <v>0</v>
      </c>
      <c r="R73" s="80">
        <v>23.85</v>
      </c>
      <c r="S73" s="80">
        <v>0</v>
      </c>
      <c r="T73" s="78">
        <f>SUMPRODUCT(LTA!F73:AJ73,LTA!F$101:AJ$101,LTA!F$103:AJ$103)</f>
        <v>99.02000000000001</v>
      </c>
      <c r="U73" s="78">
        <f>SUMPRODUCT(LTA!F73:AJ73,LTA!F$102:AJ$102,LTA!F$103:AJ$103)</f>
        <v>17.78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23.21</v>
      </c>
      <c r="Z73" s="75">
        <f>IEX!N73</f>
        <v>0</v>
      </c>
      <c r="AA73" s="117">
        <f>STOA!H73</f>
        <v>582.22</v>
      </c>
      <c r="AB73" s="117">
        <f>-STOA!N73</f>
        <v>-171.89</v>
      </c>
      <c r="AC73">
        <f t="shared" si="3"/>
        <v>16.565249213053065</v>
      </c>
      <c r="AD73">
        <f t="shared" si="4"/>
        <v>1390.6862159381267</v>
      </c>
      <c r="AE73">
        <f>'IDT-1'!B73</f>
        <v>0</v>
      </c>
      <c r="AF73" s="26"/>
      <c r="AG73">
        <f t="shared" si="5"/>
        <v>1390.6862159381267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-57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14.54384236453202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-1.5561097256857856</v>
      </c>
      <c r="J74">
        <f>Bawana_RLNG!P74</f>
        <v>0</v>
      </c>
      <c r="K74">
        <f>Bawana_Spot!P74</f>
        <v>0</v>
      </c>
      <c r="L74">
        <f>TWOMCL!O74</f>
        <v>-5.5968325791855209</v>
      </c>
      <c r="M74">
        <f>EDWPCL!S74</f>
        <v>0</v>
      </c>
      <c r="N74">
        <f>'MSW BWN'!S74</f>
        <v>7.4020423999999991</v>
      </c>
      <c r="O74">
        <f>BRPL_ISGS_exbus!BB74</f>
        <v>824.86190527306269</v>
      </c>
      <c r="P74" s="77">
        <v>94.38000000000001</v>
      </c>
      <c r="Q74" s="77">
        <v>0</v>
      </c>
      <c r="R74" s="80">
        <v>14.784857048964838</v>
      </c>
      <c r="S74" s="80">
        <v>0</v>
      </c>
      <c r="T74" s="78">
        <f>SUMPRODUCT(LTA!F74:AJ74,LTA!F$101:AJ$101,LTA!F$103:AJ$103)</f>
        <v>85.490000000000009</v>
      </c>
      <c r="U74" s="78">
        <f>SUMPRODUCT(LTA!F74:AJ74,LTA!F$102:AJ$102,LTA!F$103:AJ$103)</f>
        <v>17.010000000000002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31.92</v>
      </c>
      <c r="Z74" s="75">
        <f>IEX!N74</f>
        <v>0</v>
      </c>
      <c r="AA74" s="117">
        <f>STOA!H74</f>
        <v>580.82000000000005</v>
      </c>
      <c r="AB74" s="117">
        <f>-STOA!N74</f>
        <v>-171.89</v>
      </c>
      <c r="AC74">
        <f t="shared" si="3"/>
        <v>16.775656254291981</v>
      </c>
      <c r="AD74">
        <f t="shared" si="4"/>
        <v>1421.3940485273963</v>
      </c>
      <c r="AE74">
        <f>'IDT-1'!B74</f>
        <v>0</v>
      </c>
      <c r="AF74" s="26"/>
      <c r="AG74">
        <f t="shared" si="5"/>
        <v>1421.3940485273963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-54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14.54384236453202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-1.5561097256857856</v>
      </c>
      <c r="J75">
        <f>Bawana_RLNG!P75</f>
        <v>0</v>
      </c>
      <c r="K75">
        <f>Bawana_Spot!P75</f>
        <v>0</v>
      </c>
      <c r="L75">
        <f>TWOMCL!O75</f>
        <v>-5.9552036199095006</v>
      </c>
      <c r="M75">
        <f>EDWPCL!S75</f>
        <v>0</v>
      </c>
      <c r="N75">
        <f>'MSW BWN'!S75</f>
        <v>7.7231432</v>
      </c>
      <c r="O75">
        <f>BRPL_ISGS_exbus!BB75</f>
        <v>871.18285182872751</v>
      </c>
      <c r="P75" s="77">
        <v>94.38000000000001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73.88</v>
      </c>
      <c r="U75" s="78">
        <f>SUMPRODUCT(LTA!F75:AJ75,LTA!F$102:AJ$102,LTA!F$103:AJ$103)</f>
        <v>16.07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18.38</v>
      </c>
      <c r="Z75" s="75">
        <f>IEX!N75</f>
        <v>0</v>
      </c>
      <c r="AA75" s="117">
        <f>STOA!H75</f>
        <v>385.96</v>
      </c>
      <c r="AB75" s="117">
        <f>-STOA!N75</f>
        <v>0</v>
      </c>
      <c r="AC75">
        <f t="shared" si="3"/>
        <v>13.29578164476815</v>
      </c>
      <c r="AD75">
        <f t="shared" si="4"/>
        <v>1440.3127424028962</v>
      </c>
      <c r="AE75">
        <f>'IDT-1'!B75</f>
        <v>0</v>
      </c>
      <c r="AF75" s="26"/>
      <c r="AG75">
        <f t="shared" si="5"/>
        <v>1440.3127424028962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14.54384236453202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-1.5561097256857856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7.8351939999999987</v>
      </c>
      <c r="O76">
        <f>BRPL_ISGS_exbus!BB76</f>
        <v>963.55701178764127</v>
      </c>
      <c r="P76" s="77">
        <v>94.38000000000001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77.44</v>
      </c>
      <c r="U76" s="78">
        <f>SUMPRODUCT(LTA!F76:AJ76,LTA!F$102:AJ$102,LTA!F$103:AJ$103)</f>
        <v>15.4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9.68</v>
      </c>
      <c r="Z76" s="75">
        <f>IEX!N76</f>
        <v>0</v>
      </c>
      <c r="AA76" s="117">
        <f>STOA!H76</f>
        <v>382.46</v>
      </c>
      <c r="AB76" s="117">
        <f>-STOA!N76</f>
        <v>0</v>
      </c>
      <c r="AC76">
        <f t="shared" si="3"/>
        <v>14.846043399454832</v>
      </c>
      <c r="AD76">
        <f t="shared" si="4"/>
        <v>1429.7671047789224</v>
      </c>
      <c r="AE76">
        <f>'IDT-1'!B76</f>
        <v>7</v>
      </c>
      <c r="AF76" s="26"/>
      <c r="AG76">
        <f t="shared" si="5"/>
        <v>1436.7671047789224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-113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14.54384236453202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-1.5561097256857856</v>
      </c>
      <c r="J77">
        <f>Bawana_RLNG!P77</f>
        <v>0</v>
      </c>
      <c r="K77">
        <f>Bawana_Spot!P77</f>
        <v>0</v>
      </c>
      <c r="L77">
        <f>TWOMCL!O77</f>
        <v>-5.6171945701357462</v>
      </c>
      <c r="M77">
        <f>EDWPCL!S77</f>
        <v>0</v>
      </c>
      <c r="N77">
        <f>'MSW BWN'!S77</f>
        <v>7.4823176</v>
      </c>
      <c r="O77">
        <f>BRPL_ISGS_exbus!BB77</f>
        <v>986.42494794667698</v>
      </c>
      <c r="P77" s="77">
        <v>94.38000000000001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74.210000000000008</v>
      </c>
      <c r="U77" s="78">
        <f>SUMPRODUCT(LTA!F77:AJ77,LTA!F$102:AJ$102,LTA!F$103:AJ$103)</f>
        <v>14.35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9.67</v>
      </c>
      <c r="Z77" s="75">
        <f>IEX!N77</f>
        <v>0</v>
      </c>
      <c r="AA77" s="117">
        <f>STOA!H77</f>
        <v>333.4</v>
      </c>
      <c r="AB77" s="117">
        <f>-STOA!N77</f>
        <v>0</v>
      </c>
      <c r="AC77">
        <f t="shared" si="3"/>
        <v>13.948702743366857</v>
      </c>
      <c r="AD77">
        <f t="shared" si="4"/>
        <v>1470.3391008720207</v>
      </c>
      <c r="AE77">
        <f>'IDT-1'!B77</f>
        <v>39</v>
      </c>
      <c r="AF77" s="26"/>
      <c r="AG77">
        <f t="shared" si="5"/>
        <v>1509.3391008720207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14.54384236453202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-1.5561097256857856</v>
      </c>
      <c r="J78">
        <f>Bawana_RLNG!P78</f>
        <v>0</v>
      </c>
      <c r="K78">
        <f>Bawana_Spot!P78</f>
        <v>0</v>
      </c>
      <c r="L78">
        <f>TWOMCL!O78</f>
        <v>-5.8316742081447961</v>
      </c>
      <c r="M78">
        <f>EDWPCL!S78</f>
        <v>0</v>
      </c>
      <c r="N78">
        <f>'MSW BWN'!S78</f>
        <v>6.8802535999999987</v>
      </c>
      <c r="O78">
        <f>BRPL_ISGS_exbus!BB78</f>
        <v>1013.4195147893845</v>
      </c>
      <c r="P78" s="77">
        <v>94.38000000000001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72.75</v>
      </c>
      <c r="U78" s="78">
        <f>SUMPRODUCT(LTA!F78:AJ78,LTA!F$102:AJ$102,LTA!F$103:AJ$103)</f>
        <v>13.35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9.67</v>
      </c>
      <c r="Z78" s="75">
        <f>IEX!N78</f>
        <v>0</v>
      </c>
      <c r="AA78" s="117">
        <f>STOA!H78</f>
        <v>333.4</v>
      </c>
      <c r="AB78" s="117">
        <f>-STOA!N78</f>
        <v>0</v>
      </c>
      <c r="AC78">
        <f t="shared" si="3"/>
        <v>14.232237966137401</v>
      </c>
      <c r="AD78">
        <f t="shared" si="4"/>
        <v>1485.7735888539487</v>
      </c>
      <c r="AE78">
        <f>'IDT-1'!B78</f>
        <v>21</v>
      </c>
      <c r="AF78" s="26"/>
      <c r="AG78">
        <f t="shared" si="5"/>
        <v>1506.7735888539487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14.54384236453202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-1.5561097256857856</v>
      </c>
      <c r="J79">
        <f>Bawana_RLNG!P79</f>
        <v>0</v>
      </c>
      <c r="K79">
        <f>Bawana_Spot!P79</f>
        <v>0</v>
      </c>
      <c r="L79">
        <f>TWOMCL!O79</f>
        <v>-6.099095022624434</v>
      </c>
      <c r="M79">
        <f>EDWPCL!S79</f>
        <v>0</v>
      </c>
      <c r="N79">
        <f>'MSW BWN'!S79</f>
        <v>7.1762684000000005</v>
      </c>
      <c r="O79">
        <f>BRPL_ISGS_exbus!BB79</f>
        <v>1013.4195147893845</v>
      </c>
      <c r="P79" s="77">
        <v>94.38000000000001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70.84</v>
      </c>
      <c r="U79" s="78">
        <f>SUMPRODUCT(LTA!F79:AJ79,LTA!F$102:AJ$102,LTA!F$103:AJ$103)</f>
        <v>12.3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333.4</v>
      </c>
      <c r="AB79" s="117">
        <f>-STOA!N79</f>
        <v>0</v>
      </c>
      <c r="AC79">
        <f t="shared" si="3"/>
        <v>14.383538790614104</v>
      </c>
      <c r="AD79">
        <f t="shared" si="4"/>
        <v>1444.0208820149921</v>
      </c>
      <c r="AE79">
        <f>'IDT-1'!B79</f>
        <v>0</v>
      </c>
      <c r="AF79" s="26"/>
      <c r="AG79">
        <f t="shared" si="5"/>
        <v>1444.0208820149921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14.54384236453202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-1.5561097256857856</v>
      </c>
      <c r="J80">
        <f>Bawana_RLNG!P80</f>
        <v>0</v>
      </c>
      <c r="K80">
        <f>Bawana_Spot!P80</f>
        <v>0</v>
      </c>
      <c r="L80">
        <f>TWOMCL!O80</f>
        <v>-5.368778280542986</v>
      </c>
      <c r="M80">
        <f>EDWPCL!S80</f>
        <v>0</v>
      </c>
      <c r="N80">
        <f>'MSW BWN'!S80</f>
        <v>7.2247680000000001</v>
      </c>
      <c r="O80">
        <f>BRPL_ISGS_exbus!BB80</f>
        <v>988.26294368938454</v>
      </c>
      <c r="P80" s="77">
        <v>94.38000000000001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69.75</v>
      </c>
      <c r="U80" s="78">
        <f>SUMPRODUCT(LTA!F80:AJ80,LTA!F$102:AJ$102,LTA!F$103:AJ$103)</f>
        <v>11.07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333.4</v>
      </c>
      <c r="AB80" s="117">
        <f>-STOA!N80</f>
        <v>0</v>
      </c>
      <c r="AC80">
        <f t="shared" si="3"/>
        <v>13.727294050225328</v>
      </c>
      <c r="AD80">
        <f t="shared" si="4"/>
        <v>1463.9793719974623</v>
      </c>
      <c r="AE80">
        <f>'IDT-1'!B80</f>
        <v>0</v>
      </c>
      <c r="AF80" s="26"/>
      <c r="AG80">
        <f t="shared" si="5"/>
        <v>1463.9793719974623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14.54384236453202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-1.5561097256857856</v>
      </c>
      <c r="J81">
        <f>Bawana_RLNG!P81</f>
        <v>0</v>
      </c>
      <c r="K81">
        <f>Bawana_Spot!P81</f>
        <v>0</v>
      </c>
      <c r="L81">
        <f>TWOMCL!O81</f>
        <v>-5.3891402714932122</v>
      </c>
      <c r="M81">
        <f>EDWPCL!S81</f>
        <v>0</v>
      </c>
      <c r="N81">
        <f>'MSW BWN'!S81</f>
        <v>7.4572315999999992</v>
      </c>
      <c r="O81">
        <f>BRPL_ISGS_exbus!BB81</f>
        <v>981.28448371178467</v>
      </c>
      <c r="P81" s="77">
        <v>94.38000000000001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69.52</v>
      </c>
      <c r="U81" s="78">
        <f>SUMPRODUCT(LTA!F81:AJ81,LTA!F$102:AJ$102,LTA!F$103:AJ$103)</f>
        <v>9.9700000000000006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333.4</v>
      </c>
      <c r="AB81" s="117">
        <f>-STOA!N81</f>
        <v>0</v>
      </c>
      <c r="AC81">
        <f t="shared" si="3"/>
        <v>14.064799924475697</v>
      </c>
      <c r="AD81">
        <f t="shared" si="4"/>
        <v>1409.5455077546621</v>
      </c>
      <c r="AE81">
        <f>'IDT-1'!B81</f>
        <v>0</v>
      </c>
      <c r="AF81" s="26"/>
      <c r="AG81">
        <f t="shared" si="5"/>
        <v>1409.5455077546621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-80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14.54384236453202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-1.5561097256857856</v>
      </c>
      <c r="J82">
        <f>Bawana_RLNG!P82</f>
        <v>0</v>
      </c>
      <c r="K82">
        <f>Bawana_Spot!P82</f>
        <v>0</v>
      </c>
      <c r="L82">
        <f>TWOMCL!O82</f>
        <v>-5.8126696832579174</v>
      </c>
      <c r="M82">
        <f>EDWPCL!S82</f>
        <v>0</v>
      </c>
      <c r="N82">
        <f>'MSW BWN'!S82</f>
        <v>7.7465567999999987</v>
      </c>
      <c r="O82">
        <f>BRPL_ISGS_exbus!BB82</f>
        <v>978.43070719977436</v>
      </c>
      <c r="P82" s="77">
        <v>94.38000000000001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71.69</v>
      </c>
      <c r="U82" s="78">
        <f>SUMPRODUCT(LTA!F82:AJ82,LTA!F$102:AJ$102,LTA!F$103:AJ$103)</f>
        <v>7.53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333.4</v>
      </c>
      <c r="AB82" s="117">
        <f>-STOA!N82</f>
        <v>0</v>
      </c>
      <c r="AC82">
        <f t="shared" si="3"/>
        <v>13.954835625835099</v>
      </c>
      <c r="AD82">
        <f t="shared" si="4"/>
        <v>1416.3974913295274</v>
      </c>
      <c r="AE82">
        <f>'IDT-1'!B82</f>
        <v>0</v>
      </c>
      <c r="AF82" s="26"/>
      <c r="AG82">
        <f t="shared" si="5"/>
        <v>1416.3974913295274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-70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14.54384236453202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-1.5561097256857856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7.5860063999999987</v>
      </c>
      <c r="O83">
        <f>BRPL_ISGS_exbus!BB83</f>
        <v>962.31483789760694</v>
      </c>
      <c r="P83" s="77">
        <v>94.38000000000001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70.540000000000006</v>
      </c>
      <c r="U83" s="78">
        <f>SUMPRODUCT(LTA!F83:AJ83,LTA!F$102:AJ$102,LTA!F$103:AJ$103)</f>
        <v>7.44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333.22999999999996</v>
      </c>
      <c r="AB83" s="117">
        <f>-STOA!N83</f>
        <v>0</v>
      </c>
      <c r="AC83">
        <f t="shared" si="3"/>
        <v>14.086084015598379</v>
      </c>
      <c r="AD83">
        <f t="shared" si="4"/>
        <v>1366.2657026727445</v>
      </c>
      <c r="AE83">
        <f>'IDT-1'!B83</f>
        <v>0</v>
      </c>
      <c r="AF83" s="26"/>
      <c r="AG83">
        <f t="shared" si="5"/>
        <v>1366.2657026727445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-102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14.54384236453202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-1.5561097256857856</v>
      </c>
      <c r="J84">
        <f>Bawana_RLNG!P84</f>
        <v>0</v>
      </c>
      <c r="K84">
        <f>Bawana_Spot!P84</f>
        <v>0</v>
      </c>
      <c r="L84">
        <f>TWOMCL!O84</f>
        <v>-6.124886877828053</v>
      </c>
      <c r="M84">
        <f>EDWPCL!S84</f>
        <v>0</v>
      </c>
      <c r="N84">
        <f>'MSW BWN'!S84</f>
        <v>7.3619047999999996</v>
      </c>
      <c r="O84">
        <f>BRPL_ISGS_exbus!BB84</f>
        <v>962.63224061342635</v>
      </c>
      <c r="P84" s="77">
        <v>94.38000000000001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69.84</v>
      </c>
      <c r="U84" s="78">
        <f>SUMPRODUCT(LTA!F84:AJ84,LTA!F$102:AJ$102,LTA!F$103:AJ$103)</f>
        <v>7.27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333.22999999999996</v>
      </c>
      <c r="AB84" s="117">
        <f>-STOA!N84</f>
        <v>0</v>
      </c>
      <c r="AC84">
        <f t="shared" si="3"/>
        <v>13.972694636787157</v>
      </c>
      <c r="AD84">
        <f t="shared" si="4"/>
        <v>1377.6042965376573</v>
      </c>
      <c r="AE84">
        <f>'IDT-1'!B84</f>
        <v>0</v>
      </c>
      <c r="AF84" s="26"/>
      <c r="AG84">
        <f t="shared" si="5"/>
        <v>1377.6042965376573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14.54384236453202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-1.5561097256857856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7.3936803999999992</v>
      </c>
      <c r="O85">
        <f>BRPL_ISGS_exbus!BB85</f>
        <v>852.56600015661729</v>
      </c>
      <c r="P85" s="77">
        <v>95.164608009297382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68.5</v>
      </c>
      <c r="U85" s="78">
        <f>SUMPRODUCT(LTA!F85:AJ85,LTA!F$102:AJ$102,LTA!F$103:AJ$103)</f>
        <v>7.24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333.22999999999996</v>
      </c>
      <c r="AB85" s="117">
        <f>-STOA!N85</f>
        <v>0</v>
      </c>
      <c r="AC85">
        <f t="shared" si="3"/>
        <v>12.484325398605815</v>
      </c>
      <c r="AD85">
        <f t="shared" si="4"/>
        <v>1326.4709055580447</v>
      </c>
      <c r="AE85">
        <f>'IDT-1'!B85</f>
        <v>0</v>
      </c>
      <c r="AF85" s="26"/>
      <c r="AG85">
        <f t="shared" si="5"/>
        <v>1326.4709055580447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-32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14.54384236453202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-1.5561097256857856</v>
      </c>
      <c r="J86">
        <f>Bawana_RLNG!P86</f>
        <v>0</v>
      </c>
      <c r="K86">
        <f>Bawana_Spot!P86</f>
        <v>0</v>
      </c>
      <c r="L86">
        <f>TWOMCL!O86</f>
        <v>-6.1180995475113118</v>
      </c>
      <c r="M86">
        <f>EDWPCL!S86</f>
        <v>0</v>
      </c>
      <c r="N86">
        <f>'MSW BWN'!S86</f>
        <v>7.5057312000000005</v>
      </c>
      <c r="O86">
        <f>BRPL_ISGS_exbus!BB86</f>
        <v>851.47986995348401</v>
      </c>
      <c r="P86" s="77">
        <v>95.164608009297382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72.259999999999991</v>
      </c>
      <c r="U86" s="78">
        <f>SUMPRODUCT(LTA!F86:AJ86,LTA!F$102:AJ$102,LTA!F$103:AJ$103)</f>
        <v>7.04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333.22999999999996</v>
      </c>
      <c r="AB86" s="117">
        <f>-STOA!N86</f>
        <v>0</v>
      </c>
      <c r="AC86">
        <f t="shared" si="3"/>
        <v>12.409344939965917</v>
      </c>
      <c r="AD86">
        <f t="shared" si="4"/>
        <v>1340.1404973141505</v>
      </c>
      <c r="AE86">
        <f>'IDT-1'!B86</f>
        <v>0</v>
      </c>
      <c r="AF86" s="26"/>
      <c r="AG86">
        <f t="shared" si="5"/>
        <v>1340.1404973141505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-21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14.54384236453202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-1.5561097256857856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7.4338180000000005</v>
      </c>
      <c r="O87">
        <f>BRPL_ISGS_exbus!BB87</f>
        <v>809.84986615220021</v>
      </c>
      <c r="P87" s="77">
        <v>94.38000000000001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71.91</v>
      </c>
      <c r="U87" s="78">
        <f>SUMPRODUCT(LTA!F87:AJ87,LTA!F$102:AJ$102,LTA!F$103:AJ$103)</f>
        <v>7.01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333.12999999999994</v>
      </c>
      <c r="AB87" s="117">
        <f>-STOA!N87</f>
        <v>0</v>
      </c>
      <c r="AC87">
        <f t="shared" si="3"/>
        <v>12.386441777908791</v>
      </c>
      <c r="AD87">
        <f t="shared" si="4"/>
        <v>1257.188184765027</v>
      </c>
      <c r="AE87">
        <f>'IDT-1'!B87</f>
        <v>0</v>
      </c>
      <c r="AF87" s="26"/>
      <c r="AG87">
        <f t="shared" si="5"/>
        <v>1257.188184765027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-61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14.54384236453202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-1.5561097256857856</v>
      </c>
      <c r="J88">
        <f>Bawana_RLNG!P88</f>
        <v>0</v>
      </c>
      <c r="K88">
        <f>Bawana_Spot!P88</f>
        <v>0</v>
      </c>
      <c r="L88">
        <f>TWOMCL!O88</f>
        <v>-6.0081447963800896</v>
      </c>
      <c r="M88">
        <f>EDWPCL!S88</f>
        <v>0</v>
      </c>
      <c r="N88">
        <f>'MSW BWN'!S88</f>
        <v>7.6094199999999992</v>
      </c>
      <c r="O88">
        <f>BRPL_ISGS_exbus!BB88</f>
        <v>809.79320615056872</v>
      </c>
      <c r="P88" s="77">
        <v>94.38000000000001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71.680000000000007</v>
      </c>
      <c r="U88" s="78">
        <f>SUMPRODUCT(LTA!F88:AJ88,LTA!F$102:AJ$102,LTA!F$103:AJ$103)</f>
        <v>6.93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333.12999999999994</v>
      </c>
      <c r="AB88" s="117">
        <f>-STOA!N88</f>
        <v>0</v>
      </c>
      <c r="AC88">
        <f t="shared" si="3"/>
        <v>12.410341500610631</v>
      </c>
      <c r="AD88">
        <f t="shared" si="4"/>
        <v>1254.091872492424</v>
      </c>
      <c r="AE88">
        <f>'IDT-1'!B88</f>
        <v>0</v>
      </c>
      <c r="AF88" s="26"/>
      <c r="AG88">
        <f t="shared" si="5"/>
        <v>1254.091872492424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-64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14.54384236453202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-1.5561097256857856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7.8351939999999987</v>
      </c>
      <c r="O89">
        <f>BRPL_ISGS_exbus!BB89</f>
        <v>795.90040895026971</v>
      </c>
      <c r="P89" s="77">
        <v>94.38000000000001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75.38</v>
      </c>
      <c r="U89" s="78">
        <f>SUMPRODUCT(LTA!F89:AJ89,LTA!F$102:AJ$102,LTA!F$103:AJ$103)</f>
        <v>5.07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333.12999999999994</v>
      </c>
      <c r="AB89" s="117">
        <f>-STOA!N89</f>
        <v>0</v>
      </c>
      <c r="AC89">
        <f t="shared" si="3"/>
        <v>12.600295254130835</v>
      </c>
      <c r="AD89">
        <f t="shared" si="4"/>
        <v>1208.9562500868747</v>
      </c>
      <c r="AE89">
        <f>'IDT-1'!B89</f>
        <v>0</v>
      </c>
      <c r="AF89" s="26"/>
      <c r="AG89">
        <f t="shared" si="5"/>
        <v>1208.9562500868747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14.54384236453202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-1.5561097256857856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7.3284567999999988</v>
      </c>
      <c r="O90">
        <f>BRPL_ISGS_exbus!BB90</f>
        <v>762.54008173111447</v>
      </c>
      <c r="P90" s="77">
        <v>94.38000000000001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74.33</v>
      </c>
      <c r="U90" s="78">
        <f>SUMPRODUCT(LTA!F90:AJ90,LTA!F$102:AJ$102,LTA!F$103:AJ$103)</f>
        <v>4.96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333.12999999999994</v>
      </c>
      <c r="AB90" s="117">
        <f>-STOA!N90</f>
        <v>0</v>
      </c>
      <c r="AC90">
        <f t="shared" si="3"/>
        <v>11.999078879009824</v>
      </c>
      <c r="AD90">
        <f t="shared" si="4"/>
        <v>1207.5304020428403</v>
      </c>
      <c r="AE90">
        <f>'IDT-1'!B90</f>
        <v>0</v>
      </c>
      <c r="AF90" s="26"/>
      <c r="AG90">
        <f t="shared" si="5"/>
        <v>1207.5304020428403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-64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14.54384236453202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-1.5561097256857856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7.1361308000000001</v>
      </c>
      <c r="O91">
        <f>BRPL_ISGS_exbus!BB91</f>
        <v>772.53331519897642</v>
      </c>
      <c r="P91" s="77">
        <v>95.838919354838723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81.31</v>
      </c>
      <c r="U91" s="78">
        <f>SUMPRODUCT(LTA!F91:AJ91,LTA!F$102:AJ$102,LTA!F$103:AJ$103)</f>
        <v>4.88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332.85999999999996</v>
      </c>
      <c r="AB91" s="117">
        <f>-STOA!N91</f>
        <v>0</v>
      </c>
      <c r="AC91">
        <f t="shared" si="3"/>
        <v>12.40509692567106</v>
      </c>
      <c r="AD91">
        <f t="shared" si="4"/>
        <v>1197.0142108188797</v>
      </c>
      <c r="AE91">
        <f>'IDT-1'!B91</f>
        <v>0</v>
      </c>
      <c r="AF91" s="26"/>
      <c r="AG91">
        <f t="shared" si="5"/>
        <v>1197.0142108188797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-92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14.54384236453202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-1.5561097256857856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7.5458687999999983</v>
      </c>
      <c r="O92">
        <f>BRPL_ISGS_exbus!BB92</f>
        <v>769.91158285986648</v>
      </c>
      <c r="P92" s="77">
        <v>95.838919354838723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81.180000000000007</v>
      </c>
      <c r="U92" s="78">
        <f>SUMPRODUCT(LTA!F92:AJ92,LTA!F$102:AJ$102,LTA!F$103:AJ$103)</f>
        <v>5.04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332.85999999999996</v>
      </c>
      <c r="AB92" s="117">
        <f>-STOA!N92</f>
        <v>0</v>
      </c>
      <c r="AC92">
        <f t="shared" si="3"/>
        <v>12.23496720760957</v>
      </c>
      <c r="AD92">
        <f t="shared" si="4"/>
        <v>1212.0023461978312</v>
      </c>
      <c r="AE92">
        <f>'IDT-1'!B92</f>
        <v>0</v>
      </c>
      <c r="AF92" s="26"/>
      <c r="AG92">
        <f t="shared" si="5"/>
        <v>1212.0023461978312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-75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14.54384236453202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-1.5561097256857856</v>
      </c>
      <c r="J93">
        <f>Bawana_RLNG!P93</f>
        <v>0</v>
      </c>
      <c r="K93">
        <f>Bawana_Spot!P93</f>
        <v>0</v>
      </c>
      <c r="L93">
        <f>TWOMCL!O93</f>
        <v>-6.124886877828053</v>
      </c>
      <c r="M93">
        <f>EDWPCL!S93</f>
        <v>0</v>
      </c>
      <c r="N93">
        <f>'MSW BWN'!S93</f>
        <v>7.4739555999999991</v>
      </c>
      <c r="O93">
        <f>BRPL_ISGS_exbus!BB93</f>
        <v>742.86076787456557</v>
      </c>
      <c r="P93" s="77">
        <v>73.90000000000002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80.61</v>
      </c>
      <c r="U93" s="78">
        <f>SUMPRODUCT(LTA!F93:AJ93,LTA!F$102:AJ$102,LTA!F$103:AJ$103)</f>
        <v>5.2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332.85999999999996</v>
      </c>
      <c r="AB93" s="117">
        <f>-STOA!N93</f>
        <v>0</v>
      </c>
      <c r="AC93">
        <f t="shared" si="3"/>
        <v>11.559890367792981</v>
      </c>
      <c r="AD93">
        <f t="shared" si="4"/>
        <v>1190.2076788677907</v>
      </c>
      <c r="AE93">
        <f>'IDT-1'!B93</f>
        <v>0</v>
      </c>
      <c r="AF93" s="26"/>
      <c r="AG93">
        <f t="shared" si="5"/>
        <v>1190.2076788677907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14.54384236453202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-1.5561097256857856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7.2732675999999996</v>
      </c>
      <c r="O94">
        <f>BRPL_ISGS_exbus!BB94</f>
        <v>742.86701572224888</v>
      </c>
      <c r="P94" s="77">
        <v>73.90000000000002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79.62</v>
      </c>
      <c r="U94" s="78">
        <f>SUMPRODUCT(LTA!F94:AJ94,LTA!F$102:AJ$102,LTA!F$103:AJ$103)</f>
        <v>5.31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332.85999999999996</v>
      </c>
      <c r="AB94" s="117">
        <f>-STOA!N94</f>
        <v>0</v>
      </c>
      <c r="AC94">
        <f t="shared" si="3"/>
        <v>11.568208447861071</v>
      </c>
      <c r="AD94">
        <f t="shared" si="4"/>
        <v>1187.1230172651235</v>
      </c>
      <c r="AE94">
        <f>'IDT-1'!B94</f>
        <v>0</v>
      </c>
      <c r="AF94" s="26"/>
      <c r="AG94">
        <f t="shared" si="5"/>
        <v>1187.1230172651235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14.54384236453202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-1.5561097256857856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7.0006663999999992</v>
      </c>
      <c r="O95">
        <f>BRPL_ISGS_exbus!BB95</f>
        <v>732.29744911043667</v>
      </c>
      <c r="P95" s="77">
        <v>73.90000000000002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80.09</v>
      </c>
      <c r="U95" s="78">
        <f>SUMPRODUCT(LTA!F95:AJ95,LTA!F$102:AJ$102,LTA!F$103:AJ$103)</f>
        <v>5.39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332.85999999999996</v>
      </c>
      <c r="AB95" s="117">
        <f>-STOA!N95</f>
        <v>0</v>
      </c>
      <c r="AC95">
        <f t="shared" si="3"/>
        <v>11.619687411472249</v>
      </c>
      <c r="AD95">
        <f t="shared" si="4"/>
        <v>1160.7793704897001</v>
      </c>
      <c r="AE95">
        <f>'IDT-1'!B95</f>
        <v>0</v>
      </c>
      <c r="AF95" s="26"/>
      <c r="AG95">
        <f t="shared" si="5"/>
        <v>1160.7793704897001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14.54384236453202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-1.5561097256857856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7.4020423999999991</v>
      </c>
      <c r="O96">
        <f>BRPL_ISGS_exbus!BB96</f>
        <v>718.17107280291987</v>
      </c>
      <c r="P96" s="77">
        <v>73.90000000000002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79.900000000000006</v>
      </c>
      <c r="U96" s="78">
        <f>SUMPRODUCT(LTA!F96:AJ96,LTA!F$102:AJ$102,LTA!F$103:AJ$103)</f>
        <v>5.62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332.85999999999996</v>
      </c>
      <c r="AB96" s="117">
        <f>-STOA!N96</f>
        <v>0</v>
      </c>
      <c r="AC96">
        <f t="shared" si="3"/>
        <v>11.348331240888781</v>
      </c>
      <c r="AD96">
        <f t="shared" si="4"/>
        <v>1164.3657263527668</v>
      </c>
      <c r="AE96">
        <f>'IDT-1'!B96</f>
        <v>0</v>
      </c>
      <c r="AF96" s="26"/>
      <c r="AG96">
        <f t="shared" si="5"/>
        <v>1164.3657263527668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-49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14.54384236453202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-1.5561097256857856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7.4823176</v>
      </c>
      <c r="O97">
        <f>BRPL_ISGS_exbus!BB97</f>
        <v>715.33819402232336</v>
      </c>
      <c r="P97" s="77">
        <v>48.36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78.86</v>
      </c>
      <c r="U97" s="78">
        <f>SUMPRODUCT(LTA!F97:AJ97,LTA!F$102:AJ$102,LTA!F$103:AJ$103)</f>
        <v>5.71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332.85999999999996</v>
      </c>
      <c r="AB97" s="117">
        <f>-STOA!N97</f>
        <v>0</v>
      </c>
      <c r="AC97">
        <f t="shared" si="3"/>
        <v>11.756855893544181</v>
      </c>
      <c r="AD97">
        <f t="shared" si="4"/>
        <v>1059.7145981195151</v>
      </c>
      <c r="AE97">
        <f>'IDT-1'!B97</f>
        <v>0</v>
      </c>
      <c r="AF97" s="26"/>
      <c r="AG97">
        <f t="shared" si="5"/>
        <v>1059.7145981195151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-124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14.54384236453202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-1.5561097256857856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7.1444927999999992</v>
      </c>
      <c r="O98">
        <f>BRPL_ISGS_exbus!BB98</f>
        <v>715.34443817306362</v>
      </c>
      <c r="P98" s="77">
        <v>48.36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78.72</v>
      </c>
      <c r="U98" s="78">
        <f>SUMPRODUCT(LTA!F98:AJ98,LTA!F$102:AJ$102,LTA!F$103:AJ$103)</f>
        <v>5.8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332.85999999999996</v>
      </c>
      <c r="AB98" s="117">
        <f>-STOA!N98</f>
        <v>0</v>
      </c>
      <c r="AC98">
        <f t="shared" si="3"/>
        <v>11.762376111352891</v>
      </c>
      <c r="AD98">
        <f t="shared" si="4"/>
        <v>1058.3274972524464</v>
      </c>
      <c r="AE98">
        <f>'IDT-1'!B98</f>
        <v>0</v>
      </c>
      <c r="AF98" s="26"/>
      <c r="AG98">
        <f t="shared" si="5"/>
        <v>1058.3274972524464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-125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0.3332654760790757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-3.7346633416458865E-2</v>
      </c>
      <c r="J99">
        <f t="shared" si="6"/>
        <v>0</v>
      </c>
      <c r="K99">
        <f t="shared" si="6"/>
        <v>0</v>
      </c>
      <c r="L99">
        <f t="shared" si="6"/>
        <v>-0.14176701209269832</v>
      </c>
      <c r="M99">
        <f t="shared" si="6"/>
        <v>0</v>
      </c>
      <c r="N99">
        <f t="shared" si="6"/>
        <v>0.17927040940000002</v>
      </c>
      <c r="O99">
        <f t="shared" si="6"/>
        <v>17.889436345311587</v>
      </c>
      <c r="P99" s="77">
        <f t="shared" si="6"/>
        <v>2.0886951810277945</v>
      </c>
      <c r="Q99" s="77">
        <f t="shared" si="6"/>
        <v>0</v>
      </c>
      <c r="R99" s="80">
        <f t="shared" si="6"/>
        <v>0.51769246764784349</v>
      </c>
      <c r="S99" s="80">
        <f t="shared" si="6"/>
        <v>0</v>
      </c>
      <c r="T99" s="78">
        <f t="shared" si="6"/>
        <v>3.209667500000001</v>
      </c>
      <c r="U99" s="78">
        <f t="shared" si="6"/>
        <v>0.19323749999999998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0.34871250000000015</v>
      </c>
      <c r="Z99" s="75">
        <f t="shared" si="6"/>
        <v>0</v>
      </c>
      <c r="AA99" s="117">
        <f t="shared" si="6"/>
        <v>9.8432575000000053</v>
      </c>
      <c r="AB99" s="117">
        <f t="shared" si="6"/>
        <v>-2.0626800000000012</v>
      </c>
      <c r="AC99">
        <f t="shared" si="6"/>
        <v>0.33508012437158807</v>
      </c>
      <c r="AD99">
        <f t="shared" si="6"/>
        <v>31.91436360958555</v>
      </c>
      <c r="AE99">
        <f t="shared" si="6"/>
        <v>1.6750000000000001E-2</v>
      </c>
      <c r="AG99">
        <f t="shared" si="6"/>
        <v>31.931113609585552</v>
      </c>
      <c r="AI99">
        <f t="shared" si="6"/>
        <v>0</v>
      </c>
      <c r="AJ99">
        <f t="shared" si="6"/>
        <v>0</v>
      </c>
      <c r="AK99">
        <f t="shared" si="6"/>
        <v>0.54725249999999992</v>
      </c>
      <c r="AL99">
        <f t="shared" si="6"/>
        <v>-0.65925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P91" sqref="P91:P9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44842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411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7.6049535603715173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-0.89775561097256862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4.4186319999999988</v>
      </c>
      <c r="O3">
        <f>BYPL_ISGS_exbus!BB3</f>
        <v>512.20672416899174</v>
      </c>
      <c r="P3" s="77">
        <v>54.580000000000005</v>
      </c>
      <c r="Q3" s="77">
        <v>0</v>
      </c>
      <c r="R3" s="80">
        <v>0</v>
      </c>
      <c r="S3" s="80">
        <v>0</v>
      </c>
      <c r="T3" s="78">
        <f>SUMPRODUCT(LTA!F3:AJ3,LTA!F$101:AJ$101,LTA!F$104:AJ$104)</f>
        <v>8.35</v>
      </c>
      <c r="U3" s="78">
        <f>SUMPRODUCT(LTA!F3:AJ3,LTA!F$102:AJ$102,LTA!F$104:AJ$104)</f>
        <v>48.46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55.440000000000005</v>
      </c>
      <c r="AB3" s="117">
        <f>-STOA!O3</f>
        <v>-55</v>
      </c>
      <c r="AC3">
        <f>SUMIF(B3:AB3,"&gt;0")*$AC$2-SUMIF(B3:AB3,"&lt;0")*($AC$2/(1-$AC$2))+SUMIF(AI3:AR3,"&gt;0")*$AC$2-SUMIF(AI3:AR3,"&lt;0")*($AC$2/(1-$AC$2))</f>
        <v>7.4420221281371228</v>
      </c>
      <c r="AD3">
        <f>SUM(B3:AB3,AI3:AR3)-AC3</f>
        <v>725.95053199025381</v>
      </c>
      <c r="AE3">
        <f>'IDT-1'!C3</f>
        <v>0</v>
      </c>
      <c r="AF3" s="26"/>
      <c r="AG3">
        <f>SUM(AD3:AF3)</f>
        <v>725.95053199025381</v>
      </c>
      <c r="AI3" s="75">
        <f>PXIL!I3</f>
        <v>0</v>
      </c>
      <c r="AJ3" s="75">
        <f>PXIL!O3</f>
        <v>0</v>
      </c>
      <c r="AK3" s="75">
        <f>RTM_IEX!I3</f>
        <v>96.73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7.6049535603715173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-0.89775561097256862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4.2398599999999984</v>
      </c>
      <c r="O4">
        <f>BYPL_ISGS_exbus!BB4</f>
        <v>503.02417357299174</v>
      </c>
      <c r="P4" s="77">
        <v>54.580000000000005</v>
      </c>
      <c r="Q4" s="77">
        <v>0</v>
      </c>
      <c r="R4" s="80">
        <v>0</v>
      </c>
      <c r="S4" s="80">
        <v>0</v>
      </c>
      <c r="T4" s="78">
        <f>SUMPRODUCT(LTA!F4:AJ4,LTA!F$101:AJ$101,LTA!F$104:AJ$104)</f>
        <v>8.19</v>
      </c>
      <c r="U4" s="78">
        <f>SUMPRODUCT(LTA!F4:AJ4,LTA!F$102:AJ$102,LTA!F$104:AJ$104)</f>
        <v>48.46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55.440000000000005</v>
      </c>
      <c r="AB4" s="117">
        <f>-STOA!O4</f>
        <v>-55</v>
      </c>
      <c r="AC4">
        <f t="shared" ref="AC4:AC67" si="0">SUMIF(B4:AB4,"&gt;0")*$AC$2-SUMIF(B4:AB4,"&lt;0")*($AC$2/(1-$AC$2))+SUMIF(AI4:AR4,"&gt;0")*$AC$2-SUMIF(AI4:AR4,"&lt;0")*($AC$2/(1-$AC$2))</f>
        <v>7.3582344892923226</v>
      </c>
      <c r="AD4">
        <f t="shared" ref="AD4:AD67" si="1">SUM(B4:AB4,AI4:AR4)-AC4</f>
        <v>716.5129970330986</v>
      </c>
      <c r="AE4">
        <f>'IDT-1'!C4</f>
        <v>0</v>
      </c>
      <c r="AF4" s="26"/>
      <c r="AG4">
        <f t="shared" ref="AG4:AG67" si="2">SUM(AD4:AF4)</f>
        <v>716.5129970330986</v>
      </c>
      <c r="AI4" s="75">
        <f>PXIL!I4</f>
        <v>0</v>
      </c>
      <c r="AJ4" s="75">
        <f>PXIL!O4</f>
        <v>0</v>
      </c>
      <c r="AK4" s="75">
        <f>RTM_IEX!I4</f>
        <v>96.73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7.6049535603715173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-0.89775561097256862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4.364139999999999</v>
      </c>
      <c r="O5">
        <f>BYPL_ISGS_exbus!BB5</f>
        <v>515.13288775695764</v>
      </c>
      <c r="P5" s="77">
        <v>54.580000000000005</v>
      </c>
      <c r="Q5" s="77">
        <v>0</v>
      </c>
      <c r="R5" s="80">
        <v>0</v>
      </c>
      <c r="S5" s="80">
        <v>0</v>
      </c>
      <c r="T5" s="78">
        <f>SUMPRODUCT(LTA!F5:AJ5,LTA!F$101:AJ$101,LTA!F$104:AJ$104)</f>
        <v>10.42</v>
      </c>
      <c r="U5" s="78">
        <f>SUMPRODUCT(LTA!F5:AJ5,LTA!F$102:AJ$102,LTA!F$104:AJ$104)</f>
        <v>48.46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55.440000000000005</v>
      </c>
      <c r="AB5" s="117">
        <f>-STOA!O5</f>
        <v>-55</v>
      </c>
      <c r="AC5">
        <f t="shared" si="0"/>
        <v>7.2300448381112226</v>
      </c>
      <c r="AD5">
        <f t="shared" si="1"/>
        <v>702.07418086824555</v>
      </c>
      <c r="AE5">
        <f>'IDT-1'!C5</f>
        <v>0</v>
      </c>
      <c r="AF5" s="26"/>
      <c r="AG5">
        <f t="shared" si="2"/>
        <v>702.07418086824555</v>
      </c>
      <c r="AI5" s="75">
        <f>PXIL!I5</f>
        <v>0</v>
      </c>
      <c r="AJ5" s="75">
        <f>PXIL!O5</f>
        <v>0</v>
      </c>
      <c r="AK5" s="75">
        <f>RTM_IEX!I5</f>
        <v>67.7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7.6049535603715173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-0.89775561097256862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4.529528</v>
      </c>
      <c r="O6">
        <f>BYPL_ISGS_exbus!BB6</f>
        <v>515.13288775695764</v>
      </c>
      <c r="P6" s="77">
        <v>54.580000000000005</v>
      </c>
      <c r="Q6" s="77">
        <v>0</v>
      </c>
      <c r="R6" s="80">
        <v>0</v>
      </c>
      <c r="S6" s="80">
        <v>0</v>
      </c>
      <c r="T6" s="78">
        <f>SUMPRODUCT(LTA!F6:AJ6,LTA!F$101:AJ$101,LTA!F$104:AJ$104)</f>
        <v>10.09</v>
      </c>
      <c r="U6" s="78">
        <f>SUMPRODUCT(LTA!F6:AJ6,LTA!F$102:AJ$102,LTA!F$104:AJ$104)</f>
        <v>48.46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55.440000000000005</v>
      </c>
      <c r="AB6" s="117">
        <f>-STOA!O6</f>
        <v>-55</v>
      </c>
      <c r="AC6">
        <f t="shared" si="0"/>
        <v>7.2287722525112228</v>
      </c>
      <c r="AD6">
        <f t="shared" si="1"/>
        <v>701.93084145384557</v>
      </c>
      <c r="AE6">
        <f>'IDT-1'!C6</f>
        <v>0</v>
      </c>
      <c r="AF6" s="26"/>
      <c r="AG6">
        <f t="shared" si="2"/>
        <v>701.93084145384557</v>
      </c>
      <c r="AI6" s="75">
        <f>PXIL!I6</f>
        <v>0</v>
      </c>
      <c r="AJ6" s="75">
        <f>PXIL!O6</f>
        <v>0</v>
      </c>
      <c r="AK6" s="75">
        <f>RTM_IEX!I6</f>
        <v>67.72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7.6049535603715173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-0.89775561097256862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4.3039119999999995</v>
      </c>
      <c r="O7">
        <f>BYPL_ISGS_exbus!BB7</f>
        <v>467.1251673713985</v>
      </c>
      <c r="P7" s="77">
        <v>51.54</v>
      </c>
      <c r="Q7" s="77">
        <v>0</v>
      </c>
      <c r="R7" s="80">
        <v>0</v>
      </c>
      <c r="S7" s="80">
        <v>0</v>
      </c>
      <c r="T7" s="78">
        <f>SUMPRODUCT(LTA!F7:AJ7,LTA!F$101:AJ$101,LTA!F$104:AJ$104)</f>
        <v>10.18</v>
      </c>
      <c r="U7" s="78">
        <f>SUMPRODUCT(LTA!F7:AJ7,LTA!F$102:AJ$102,LTA!F$104:AJ$104)</f>
        <v>48.46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55.440000000000005</v>
      </c>
      <c r="AB7" s="117">
        <f>-STOA!O7</f>
        <v>-55</v>
      </c>
      <c r="AC7">
        <f t="shared" si="0"/>
        <v>6.6079908923183011</v>
      </c>
      <c r="AD7">
        <f t="shared" si="1"/>
        <v>632.00828642847921</v>
      </c>
      <c r="AE7">
        <f>'IDT-1'!C7</f>
        <v>0</v>
      </c>
      <c r="AF7" s="26"/>
      <c r="AG7">
        <f t="shared" si="2"/>
        <v>632.00828642847921</v>
      </c>
      <c r="AI7" s="75">
        <f>PXIL!I7</f>
        <v>0</v>
      </c>
      <c r="AJ7" s="75">
        <f>PXIL!O7</f>
        <v>0</v>
      </c>
      <c r="AK7" s="75">
        <f>RTM_IEX!I7</f>
        <v>48.36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7.6049535603715173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-0.89775561097256862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4.529528</v>
      </c>
      <c r="O8">
        <f>BYPL_ISGS_exbus!BB8</f>
        <v>467.1251933468825</v>
      </c>
      <c r="P8" s="77">
        <v>51.54</v>
      </c>
      <c r="Q8" s="77">
        <v>0</v>
      </c>
      <c r="R8" s="80">
        <v>0</v>
      </c>
      <c r="S8" s="80">
        <v>0</v>
      </c>
      <c r="T8" s="78">
        <f>SUMPRODUCT(LTA!F8:AJ8,LTA!F$101:AJ$101,LTA!F$104:AJ$104)</f>
        <v>10.34</v>
      </c>
      <c r="U8" s="78">
        <f>SUMPRODUCT(LTA!F8:AJ8,LTA!F$102:AJ$102,LTA!F$104:AJ$104)</f>
        <v>48.46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55.440000000000005</v>
      </c>
      <c r="AB8" s="117">
        <f>-STOA!O8</f>
        <v>-55</v>
      </c>
      <c r="AC8">
        <f t="shared" si="0"/>
        <v>6.611472541702561</v>
      </c>
      <c r="AD8">
        <f t="shared" si="1"/>
        <v>632.40044675457898</v>
      </c>
      <c r="AE8">
        <f>'IDT-1'!C8</f>
        <v>0</v>
      </c>
      <c r="AF8" s="26"/>
      <c r="AG8">
        <f t="shared" si="2"/>
        <v>632.40044675457898</v>
      </c>
      <c r="AI8" s="75">
        <f>PXIL!I8</f>
        <v>0</v>
      </c>
      <c r="AJ8" s="75">
        <f>PXIL!O8</f>
        <v>0</v>
      </c>
      <c r="AK8" s="75">
        <f>RTM_IEX!I8</f>
        <v>48.37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7.6049535603715173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-0.89775561097256862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4.3411959999999992</v>
      </c>
      <c r="O9">
        <f>BYPL_ISGS_exbus!BB9</f>
        <v>467.12552906322446</v>
      </c>
      <c r="P9" s="77">
        <v>23.218626198083069</v>
      </c>
      <c r="Q9" s="77">
        <v>0</v>
      </c>
      <c r="R9" s="80">
        <v>0</v>
      </c>
      <c r="S9" s="80">
        <v>0</v>
      </c>
      <c r="T9" s="78">
        <f>SUMPRODUCT(LTA!F9:AJ9,LTA!F$101:AJ$101,LTA!F$104:AJ$104)</f>
        <v>10.68</v>
      </c>
      <c r="U9" s="78">
        <f>SUMPRODUCT(LTA!F9:AJ9,LTA!F$102:AJ$102,LTA!F$104:AJ$104)</f>
        <v>48.46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55.440000000000005</v>
      </c>
      <c r="AB9" s="117">
        <f>-STOA!O9</f>
        <v>-55</v>
      </c>
      <c r="AC9">
        <f t="shared" si="0"/>
        <v>6.7040540849495009</v>
      </c>
      <c r="AD9">
        <f t="shared" si="1"/>
        <v>642.82849512575706</v>
      </c>
      <c r="AE9">
        <f>'IDT-1'!C9</f>
        <v>0</v>
      </c>
      <c r="AF9" s="26"/>
      <c r="AG9">
        <f t="shared" si="2"/>
        <v>642.82849512575706</v>
      </c>
      <c r="AI9" s="75">
        <f>PXIL!I9</f>
        <v>0</v>
      </c>
      <c r="AJ9" s="75">
        <f>PXIL!O9</f>
        <v>0</v>
      </c>
      <c r="AK9" s="75">
        <f>RTM_IEX!I9</f>
        <v>87.06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7.6049535603715173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-0.89775561097256862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4.5104079999999991</v>
      </c>
      <c r="O10">
        <f>BYPL_ISGS_exbus!BB10</f>
        <v>467.12574729359625</v>
      </c>
      <c r="P10" s="77">
        <v>23.218626198083069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11.13</v>
      </c>
      <c r="U10" s="78">
        <f>SUMPRODUCT(LTA!F10:AJ10,LTA!F$102:AJ$102,LTA!F$104:AJ$104)</f>
        <v>48.46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55.440000000000005</v>
      </c>
      <c r="AB10" s="117">
        <f>-STOA!O10</f>
        <v>-55</v>
      </c>
      <c r="AC10">
        <f t="shared" si="0"/>
        <v>6.6243210709767721</v>
      </c>
      <c r="AD10">
        <f t="shared" si="1"/>
        <v>633.84765837010161</v>
      </c>
      <c r="AE10">
        <f>'IDT-1'!C10</f>
        <v>0</v>
      </c>
      <c r="AF10" s="26"/>
      <c r="AG10">
        <f t="shared" si="2"/>
        <v>633.84765837010161</v>
      </c>
      <c r="AI10" s="75">
        <f>PXIL!I10</f>
        <v>0</v>
      </c>
      <c r="AJ10" s="75">
        <f>PXIL!O10</f>
        <v>0</v>
      </c>
      <c r="AK10" s="75">
        <f>RTM_IEX!I10</f>
        <v>77.38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7.6049535603715173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-0.89775561097256862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4.4415759999999986</v>
      </c>
      <c r="O11">
        <f>BYPL_ISGS_exbus!BB11</f>
        <v>466.9768688479877</v>
      </c>
      <c r="P11" s="77">
        <v>23.218626198083069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16.940000000000001</v>
      </c>
      <c r="U11" s="78">
        <f>SUMPRODUCT(LTA!F11:AJ11,LTA!F$102:AJ$102,LTA!F$104:AJ$104)</f>
        <v>48.46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55.440000000000005</v>
      </c>
      <c r="AB11" s="117">
        <f>-STOA!O11</f>
        <v>-55</v>
      </c>
      <c r="AC11">
        <f t="shared" si="0"/>
        <v>6.5033412190554181</v>
      </c>
      <c r="AD11">
        <f t="shared" si="1"/>
        <v>620.22092777641444</v>
      </c>
      <c r="AE11">
        <f>'IDT-1'!C11</f>
        <v>0</v>
      </c>
      <c r="AF11" s="26"/>
      <c r="AG11">
        <f t="shared" si="2"/>
        <v>620.22092777641444</v>
      </c>
      <c r="AI11" s="75">
        <f>PXIL!I11</f>
        <v>0</v>
      </c>
      <c r="AJ11" s="75">
        <f>PXIL!O11</f>
        <v>0</v>
      </c>
      <c r="AK11" s="75">
        <f>RTM_IEX!I11</f>
        <v>58.04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7.6049535603715173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-0.89775561097256862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4.501803999999999</v>
      </c>
      <c r="O12">
        <f>BYPL_ISGS_exbus!BB12</f>
        <v>466.97561605558639</v>
      </c>
      <c r="P12" s="77">
        <v>23.218626198083069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17.43</v>
      </c>
      <c r="U12" s="78">
        <f>SUMPRODUCT(LTA!F12:AJ12,LTA!F$102:AJ$102,LTA!F$104:AJ$104)</f>
        <v>48.46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55.440000000000005</v>
      </c>
      <c r="AB12" s="117">
        <f>-STOA!O12</f>
        <v>-55</v>
      </c>
      <c r="AC12">
        <f t="shared" si="0"/>
        <v>6.4655802008822851</v>
      </c>
      <c r="AD12">
        <f t="shared" si="1"/>
        <v>615.96766400218621</v>
      </c>
      <c r="AE12">
        <f>'IDT-1'!C12</f>
        <v>0</v>
      </c>
      <c r="AF12" s="26"/>
      <c r="AG12">
        <f t="shared" si="2"/>
        <v>615.96766400218621</v>
      </c>
      <c r="AI12" s="75">
        <f>PXIL!I12</f>
        <v>0</v>
      </c>
      <c r="AJ12" s="75">
        <f>PXIL!O12</f>
        <v>0</v>
      </c>
      <c r="AK12" s="75">
        <f>RTM_IEX!I12</f>
        <v>53.2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7.6049535603715173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-0.89775561097256862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4.6069639999999996</v>
      </c>
      <c r="O13">
        <f>BYPL_ISGS_exbus!BB13</f>
        <v>460.09225183788408</v>
      </c>
      <c r="P13" s="77">
        <v>23.218626198083069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17.899999999999999</v>
      </c>
      <c r="U13" s="78">
        <f>SUMPRODUCT(LTA!F13:AJ13,LTA!F$102:AJ$102,LTA!F$104:AJ$104)</f>
        <v>48.46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55.440000000000005</v>
      </c>
      <c r="AB13" s="117">
        <f>-STOA!O13</f>
        <v>-55</v>
      </c>
      <c r="AC13">
        <f t="shared" si="0"/>
        <v>6.6655320037665051</v>
      </c>
      <c r="AD13">
        <f t="shared" si="1"/>
        <v>638.48950798159967</v>
      </c>
      <c r="AE13">
        <f>'IDT-1'!C13</f>
        <v>0</v>
      </c>
      <c r="AF13" s="26"/>
      <c r="AG13">
        <f t="shared" si="2"/>
        <v>638.48950798159967</v>
      </c>
      <c r="AI13" s="75">
        <f>PXIL!I13</f>
        <v>0</v>
      </c>
      <c r="AJ13" s="75">
        <f>PXIL!O13</f>
        <v>0</v>
      </c>
      <c r="AK13" s="75">
        <f>RTM_IEX!I13</f>
        <v>82.23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7.6049535603715173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-0.89775561097256862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4.5065839999999993</v>
      </c>
      <c r="O14">
        <f>BYPL_ISGS_exbus!BB14</f>
        <v>460.09318414645145</v>
      </c>
      <c r="P14" s="77">
        <v>23.218626198083069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18.399999999999999</v>
      </c>
      <c r="U14" s="78">
        <f>SUMPRODUCT(LTA!F14:AJ14,LTA!F$102:AJ$102,LTA!F$104:AJ$104)</f>
        <v>48.46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55.440000000000005</v>
      </c>
      <c r="AB14" s="117">
        <f>-STOA!O14</f>
        <v>-55</v>
      </c>
      <c r="AC14">
        <f t="shared" si="0"/>
        <v>6.3710888640818988</v>
      </c>
      <c r="AD14">
        <f t="shared" si="1"/>
        <v>605.32450342985169</v>
      </c>
      <c r="AE14">
        <f>'IDT-1'!C14</f>
        <v>0</v>
      </c>
      <c r="AF14" s="26"/>
      <c r="AG14">
        <f t="shared" si="2"/>
        <v>605.32450342985169</v>
      </c>
      <c r="AI14" s="75">
        <f>PXIL!I14</f>
        <v>0</v>
      </c>
      <c r="AJ14" s="75">
        <f>PXIL!O14</f>
        <v>0</v>
      </c>
      <c r="AK14" s="75">
        <f>RTM_IEX!I14</f>
        <v>48.37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7.6049535603715173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-0.89775561097256862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4.4645199999999985</v>
      </c>
      <c r="O15">
        <f>BYPL_ISGS_exbus!BB15</f>
        <v>459.80437085472863</v>
      </c>
      <c r="P15" s="77">
        <v>23.39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20.420000000000002</v>
      </c>
      <c r="U15" s="78">
        <f>SUMPRODUCT(LTA!F15:AJ15,LTA!F$102:AJ$102,LTA!F$104:AJ$104)</f>
        <v>48.46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55.440000000000005</v>
      </c>
      <c r="AB15" s="117">
        <f>-STOA!O15</f>
        <v>-55</v>
      </c>
      <c r="AC15">
        <f t="shared" si="0"/>
        <v>6.5576532333716058</v>
      </c>
      <c r="AD15">
        <f t="shared" si="1"/>
        <v>626.33843557075602</v>
      </c>
      <c r="AE15">
        <f>'IDT-1'!C15</f>
        <v>0</v>
      </c>
      <c r="AF15" s="26"/>
      <c r="AG15">
        <f t="shared" si="2"/>
        <v>626.33843557075602</v>
      </c>
      <c r="AI15" s="75">
        <f>PXIL!I15</f>
        <v>0</v>
      </c>
      <c r="AJ15" s="75">
        <f>PXIL!O15</f>
        <v>0</v>
      </c>
      <c r="AK15" s="75">
        <f>RTM_IEX!I15</f>
        <v>67.709999999999994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7.6049535603715173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-0.89775561097256862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4.4004679999999992</v>
      </c>
      <c r="O16">
        <f>BYPL_ISGS_exbus!BB16</f>
        <v>458.65693857971024</v>
      </c>
      <c r="P16" s="77">
        <v>23.39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20.53</v>
      </c>
      <c r="U16" s="78">
        <f>SUMPRODUCT(LTA!F16:AJ16,LTA!F$102:AJ$102,LTA!F$104:AJ$104)</f>
        <v>48.46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55.440000000000005</v>
      </c>
      <c r="AB16" s="117">
        <f>-STOA!O16</f>
        <v>-55</v>
      </c>
      <c r="AC16">
        <f t="shared" si="0"/>
        <v>6.5054561717514439</v>
      </c>
      <c r="AD16">
        <f t="shared" si="1"/>
        <v>620.45914835735778</v>
      </c>
      <c r="AE16">
        <f>'IDT-1'!C16</f>
        <v>0</v>
      </c>
      <c r="AF16" s="26"/>
      <c r="AG16">
        <f t="shared" si="2"/>
        <v>620.45914835735778</v>
      </c>
      <c r="AI16" s="75">
        <f>PXIL!I16</f>
        <v>0</v>
      </c>
      <c r="AJ16" s="75">
        <f>PXIL!O16</f>
        <v>0</v>
      </c>
      <c r="AK16" s="75">
        <f>RTM_IEX!I16</f>
        <v>62.88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7.6049535603715173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-0.89775561097256862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4.0840319999999997</v>
      </c>
      <c r="O17">
        <f>BYPL_ISGS_exbus!BB17</f>
        <v>457.99076571852925</v>
      </c>
      <c r="P17" s="77">
        <v>23.39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20.9</v>
      </c>
      <c r="U17" s="78">
        <f>SUMPRODUCT(LTA!F17:AJ17,LTA!F$102:AJ$102,LTA!F$104:AJ$104)</f>
        <v>48.46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55.440000000000005</v>
      </c>
      <c r="AB17" s="117">
        <f>-STOA!O17</f>
        <v>-55</v>
      </c>
      <c r="AC17">
        <f t="shared" si="0"/>
        <v>6.372377213773051</v>
      </c>
      <c r="AD17">
        <f t="shared" si="1"/>
        <v>605.46961845415524</v>
      </c>
      <c r="AE17">
        <f>'IDT-1'!C17</f>
        <v>0</v>
      </c>
      <c r="AF17" s="26"/>
      <c r="AG17">
        <f t="shared" si="2"/>
        <v>605.46961845415524</v>
      </c>
      <c r="AI17" s="75">
        <f>PXIL!I17</f>
        <v>0</v>
      </c>
      <c r="AJ17" s="75">
        <f>PXIL!O17</f>
        <v>0</v>
      </c>
      <c r="AK17" s="75">
        <f>RTM_IEX!I17</f>
        <v>48.37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7.6049535603715173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-0.89775561097256862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4.1528639999999992</v>
      </c>
      <c r="O18">
        <f>BYPL_ISGS_exbus!BB18</f>
        <v>456.66790044824529</v>
      </c>
      <c r="P18" s="77">
        <v>23.39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20.09</v>
      </c>
      <c r="U18" s="78">
        <f>SUMPRODUCT(LTA!F18:AJ18,LTA!F$102:AJ$102,LTA!F$104:AJ$104)</f>
        <v>48.46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55.440000000000005</v>
      </c>
      <c r="AB18" s="117">
        <f>-STOA!O18</f>
        <v>-55</v>
      </c>
      <c r="AC18">
        <f t="shared" si="0"/>
        <v>6.3116217209945527</v>
      </c>
      <c r="AD18">
        <f t="shared" si="1"/>
        <v>598.62634067664965</v>
      </c>
      <c r="AE18">
        <f>'IDT-1'!C18</f>
        <v>0</v>
      </c>
      <c r="AF18" s="26"/>
      <c r="AG18">
        <f t="shared" si="2"/>
        <v>598.62634067664965</v>
      </c>
      <c r="AI18" s="75">
        <f>PXIL!I18</f>
        <v>0</v>
      </c>
      <c r="AJ18" s="75">
        <f>PXIL!O18</f>
        <v>0</v>
      </c>
      <c r="AK18" s="75">
        <f>RTM_IEX!I18</f>
        <v>43.53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7.9630541871921192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-0.89775561097256862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4.1299199999999994</v>
      </c>
      <c r="O19">
        <f>BYPL_ISGS_exbus!BB19</f>
        <v>461.53983735162114</v>
      </c>
      <c r="P19" s="77">
        <v>23.39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20.87</v>
      </c>
      <c r="U19" s="78">
        <f>SUMPRODUCT(LTA!F19:AJ19,LTA!F$102:AJ$102,LTA!F$104:AJ$104)</f>
        <v>48.46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55.390000000000008</v>
      </c>
      <c r="AB19" s="117">
        <f>-STOA!O19</f>
        <v>-55</v>
      </c>
      <c r="AC19">
        <f t="shared" si="0"/>
        <v>6.3212761440602812</v>
      </c>
      <c r="AD19">
        <f t="shared" si="1"/>
        <v>599.7137797837803</v>
      </c>
      <c r="AE19">
        <f>'IDT-1'!C19</f>
        <v>0</v>
      </c>
      <c r="AF19" s="26"/>
      <c r="AG19">
        <f t="shared" si="2"/>
        <v>599.7137797837803</v>
      </c>
      <c r="AI19" s="75">
        <f>PXIL!I19</f>
        <v>0</v>
      </c>
      <c r="AJ19" s="75">
        <f>PXIL!O19</f>
        <v>0</v>
      </c>
      <c r="AK19" s="75">
        <f>RTM_IEX!I19</f>
        <v>38.69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7.9630541871921192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-0.89775561097256862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4.1203599999999989</v>
      </c>
      <c r="O20">
        <f>BYPL_ISGS_exbus!BB20</f>
        <v>460.4365044203816</v>
      </c>
      <c r="P20" s="77">
        <v>23.39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20.21</v>
      </c>
      <c r="U20" s="78">
        <f>SUMPRODUCT(LTA!F20:AJ20,LTA!F$102:AJ$102,LTA!F$104:AJ$104)</f>
        <v>48.46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55.390000000000008</v>
      </c>
      <c r="AB20" s="117">
        <f>-STOA!O20</f>
        <v>-55</v>
      </c>
      <c r="AC20">
        <f t="shared" si="0"/>
        <v>6.3056746862653732</v>
      </c>
      <c r="AD20">
        <f t="shared" si="1"/>
        <v>597.95648831033577</v>
      </c>
      <c r="AE20">
        <f>'IDT-1'!C20</f>
        <v>0</v>
      </c>
      <c r="AF20" s="26"/>
      <c r="AG20">
        <f t="shared" si="2"/>
        <v>597.95648831033577</v>
      </c>
      <c r="AI20" s="75">
        <f>PXIL!I20</f>
        <v>0</v>
      </c>
      <c r="AJ20" s="75">
        <f>PXIL!O20</f>
        <v>0</v>
      </c>
      <c r="AK20" s="75">
        <f>RTM_IEX!I20</f>
        <v>38.69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7.9630541871921192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-0.89775561097256862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4.0515279999999994</v>
      </c>
      <c r="O21">
        <f>BYPL_ISGS_exbus!BB21</f>
        <v>463.99263340531763</v>
      </c>
      <c r="P21" s="77">
        <v>23.39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19.87</v>
      </c>
      <c r="U21" s="78">
        <f>SUMPRODUCT(LTA!F21:AJ21,LTA!F$102:AJ$102,LTA!F$104:AJ$104)</f>
        <v>48.46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55.390000000000008</v>
      </c>
      <c r="AB21" s="117">
        <f>-STOA!O21</f>
        <v>-55</v>
      </c>
      <c r="AC21">
        <f t="shared" si="0"/>
        <v>6.0524748997328093</v>
      </c>
      <c r="AD21">
        <f t="shared" si="1"/>
        <v>569.43698508180432</v>
      </c>
      <c r="AE21">
        <f>'IDT-1'!C21</f>
        <v>0</v>
      </c>
      <c r="AF21" s="26"/>
      <c r="AG21">
        <f t="shared" si="2"/>
        <v>569.43698508180432</v>
      </c>
      <c r="AI21" s="75">
        <f>PXIL!I21</f>
        <v>0</v>
      </c>
      <c r="AJ21" s="75">
        <f>PXIL!O21</f>
        <v>0</v>
      </c>
      <c r="AK21" s="75">
        <f>RTM_IEX!I21</f>
        <v>6.77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7.9630541871921192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-0.89775561097256862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4.1203599999999989</v>
      </c>
      <c r="O22">
        <f>BYPL_ISGS_exbus!BB22</f>
        <v>463.99386308015823</v>
      </c>
      <c r="P22" s="77">
        <v>23.39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11.75</v>
      </c>
      <c r="U22" s="78">
        <f>SUMPRODUCT(LTA!F22:AJ22,LTA!F$102:AJ$102,LTA!F$104:AJ$104)</f>
        <v>48.46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55.390000000000008</v>
      </c>
      <c r="AB22" s="117">
        <f>-STOA!O22</f>
        <v>-55</v>
      </c>
      <c r="AC22">
        <f t="shared" si="0"/>
        <v>6.220027442471407</v>
      </c>
      <c r="AD22">
        <f t="shared" si="1"/>
        <v>588.30949421390642</v>
      </c>
      <c r="AE22">
        <f>'IDT-1'!C22</f>
        <v>0</v>
      </c>
      <c r="AF22" s="26"/>
      <c r="AG22">
        <f t="shared" si="2"/>
        <v>588.30949421390642</v>
      </c>
      <c r="AI22" s="75">
        <f>PXIL!I22</f>
        <v>0</v>
      </c>
      <c r="AJ22" s="75">
        <f>PXIL!O22</f>
        <v>0</v>
      </c>
      <c r="AK22" s="75">
        <f>RTM_IEX!I22</f>
        <v>33.86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7.9630541871921192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-0.89775561097256862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4.285747999999999</v>
      </c>
      <c r="O23">
        <f>BYPL_ISGS_exbus!BB23</f>
        <v>467.81510979335309</v>
      </c>
      <c r="P23" s="77">
        <v>23.39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11.89</v>
      </c>
      <c r="U23" s="78">
        <f>SUMPRODUCT(LTA!F23:AJ23,LTA!F$102:AJ$102,LTA!F$104:AJ$104)</f>
        <v>48.46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55.390000000000008</v>
      </c>
      <c r="AB23" s="117">
        <f>-STOA!O23</f>
        <v>-55</v>
      </c>
      <c r="AC23">
        <f t="shared" si="0"/>
        <v>6.128653827947522</v>
      </c>
      <c r="AD23">
        <f t="shared" si="1"/>
        <v>578.01750254162516</v>
      </c>
      <c r="AE23">
        <f>'IDT-1'!C23</f>
        <v>0</v>
      </c>
      <c r="AF23" s="26"/>
      <c r="AG23">
        <f t="shared" si="2"/>
        <v>578.01750254162516</v>
      </c>
      <c r="AI23" s="75">
        <f>PXIL!I23</f>
        <v>0</v>
      </c>
      <c r="AJ23" s="75">
        <f>PXIL!O23</f>
        <v>0</v>
      </c>
      <c r="AK23" s="75">
        <f>RTM_IEX!I23</f>
        <v>19.350000000000001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7.9630541871921192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-0.89775561097256862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4.3411959999999992</v>
      </c>
      <c r="O24">
        <f>BYPL_ISGS_exbus!BB24</f>
        <v>467.14487589229793</v>
      </c>
      <c r="P24" s="77">
        <v>23.39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12.25</v>
      </c>
      <c r="U24" s="78">
        <f>SUMPRODUCT(LTA!F24:AJ24,LTA!F$102:AJ$102,LTA!F$104:AJ$104)</f>
        <v>48.46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55.390000000000008</v>
      </c>
      <c r="AB24" s="117">
        <f>-STOA!O24</f>
        <v>-55</v>
      </c>
      <c r="AC24">
        <f t="shared" si="0"/>
        <v>6.1690037120182364</v>
      </c>
      <c r="AD24">
        <f t="shared" si="1"/>
        <v>582.56236675649927</v>
      </c>
      <c r="AE24">
        <f>'IDT-1'!C24</f>
        <v>0</v>
      </c>
      <c r="AF24" s="26"/>
      <c r="AG24">
        <f t="shared" si="2"/>
        <v>582.56236675649927</v>
      </c>
      <c r="AI24" s="75">
        <f>PXIL!I24</f>
        <v>0</v>
      </c>
      <c r="AJ24" s="75">
        <f>PXIL!O24</f>
        <v>0</v>
      </c>
      <c r="AK24" s="75">
        <f>RTM_IEX!I24</f>
        <v>24.19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7.9630541871921192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-0.89775561097256862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4.2809679999999988</v>
      </c>
      <c r="O25">
        <f>BYPL_ISGS_exbus!BB25</f>
        <v>474.83358209661225</v>
      </c>
      <c r="P25" s="77">
        <v>23.39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12.3</v>
      </c>
      <c r="U25" s="78">
        <f>SUMPRODUCT(LTA!F25:AJ25,LTA!F$102:AJ$102,LTA!F$104:AJ$104)</f>
        <v>48.46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55.390000000000008</v>
      </c>
      <c r="AB25" s="117">
        <f>-STOA!O25</f>
        <v>-55</v>
      </c>
      <c r="AC25">
        <f t="shared" si="0"/>
        <v>6.2364863202162022</v>
      </c>
      <c r="AD25">
        <f t="shared" si="1"/>
        <v>590.16336235261554</v>
      </c>
      <c r="AE25">
        <f>'IDT-1'!C25</f>
        <v>0</v>
      </c>
      <c r="AF25" s="26"/>
      <c r="AG25">
        <f t="shared" si="2"/>
        <v>590.16336235261554</v>
      </c>
      <c r="AI25" s="75">
        <f>PXIL!I25</f>
        <v>0</v>
      </c>
      <c r="AJ25" s="75">
        <f>PXIL!O25</f>
        <v>0</v>
      </c>
      <c r="AK25" s="75">
        <f>RTM_IEX!I25</f>
        <v>24.18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7.9630541871921192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-0.89775561097256862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4.2169159999999986</v>
      </c>
      <c r="O26">
        <f>BYPL_ISGS_exbus!BB26</f>
        <v>485.76424923371565</v>
      </c>
      <c r="P26" s="77">
        <v>23.39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12.66</v>
      </c>
      <c r="U26" s="78">
        <f>SUMPRODUCT(LTA!F26:AJ26,LTA!F$102:AJ$102,LTA!F$104:AJ$104)</f>
        <v>48.46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55.390000000000008</v>
      </c>
      <c r="AB26" s="117">
        <f>-STOA!O26</f>
        <v>-55</v>
      </c>
      <c r="AC26">
        <f t="shared" si="0"/>
        <v>6.3777845334227123</v>
      </c>
      <c r="AD26">
        <f t="shared" si="1"/>
        <v>606.07867927651239</v>
      </c>
      <c r="AE26">
        <f>'IDT-1'!C26</f>
        <v>0</v>
      </c>
      <c r="AF26" s="26"/>
      <c r="AG26">
        <f t="shared" si="2"/>
        <v>606.07867927651239</v>
      </c>
      <c r="AI26" s="75">
        <f>PXIL!I26</f>
        <v>0</v>
      </c>
      <c r="AJ26" s="75">
        <f>PXIL!O26</f>
        <v>0</v>
      </c>
      <c r="AK26" s="75">
        <f>RTM_IEX!I26</f>
        <v>29.01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7.9630541871921192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-0.89775561097256862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4.2628039999999983</v>
      </c>
      <c r="O27">
        <f>BYPL_ISGS_exbus!BB27</f>
        <v>527.74986858543173</v>
      </c>
      <c r="P27" s="77">
        <v>51.54</v>
      </c>
      <c r="Q27" s="77">
        <v>0</v>
      </c>
      <c r="R27" s="80">
        <v>3.95</v>
      </c>
      <c r="S27" s="80">
        <v>0</v>
      </c>
      <c r="T27" s="78">
        <f>SUMPRODUCT(LTA!F27:AJ27,LTA!F$101:AJ$101,LTA!F$104:AJ$104)</f>
        <v>13.44</v>
      </c>
      <c r="U27" s="78">
        <f>SUMPRODUCT(LTA!F27:AJ27,LTA!F$102:AJ$102,LTA!F$104:AJ$104)</f>
        <v>48.46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55.37</v>
      </c>
      <c r="AB27" s="117">
        <f>-STOA!O27</f>
        <v>-116.39</v>
      </c>
      <c r="AC27">
        <f t="shared" si="0"/>
        <v>7.4542580467053847</v>
      </c>
      <c r="AD27">
        <f t="shared" si="1"/>
        <v>604.00371311494598</v>
      </c>
      <c r="AE27">
        <f>'IDT-1'!C27</f>
        <v>0</v>
      </c>
      <c r="AF27" s="26"/>
      <c r="AG27">
        <f t="shared" si="2"/>
        <v>604.00371311494598</v>
      </c>
      <c r="AI27" s="75">
        <f>PXIL!I27</f>
        <v>0</v>
      </c>
      <c r="AJ27" s="75">
        <f>PXIL!O27</f>
        <v>0</v>
      </c>
      <c r="AK27" s="75">
        <f>RTM_IEX!I27</f>
        <v>14.51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7.9630541871921192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-0.89775561097256862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4.3870839999999998</v>
      </c>
      <c r="O28">
        <f>BYPL_ISGS_exbus!BB28</f>
        <v>533.30719348960304</v>
      </c>
      <c r="P28" s="77">
        <v>51.54</v>
      </c>
      <c r="Q28" s="77">
        <v>0</v>
      </c>
      <c r="R28" s="80">
        <v>8.7100000000000009</v>
      </c>
      <c r="S28" s="80">
        <v>0</v>
      </c>
      <c r="T28" s="78">
        <f>SUMPRODUCT(LTA!F28:AJ28,LTA!F$101:AJ$101,LTA!F$104:AJ$104)</f>
        <v>14.94</v>
      </c>
      <c r="U28" s="78">
        <f>SUMPRODUCT(LTA!F28:AJ28,LTA!F$102:AJ$102,LTA!F$104:AJ$104)</f>
        <v>48.46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55.37</v>
      </c>
      <c r="AB28" s="117">
        <f>-STOA!O28</f>
        <v>-116.39</v>
      </c>
      <c r="AC28">
        <f t="shared" si="0"/>
        <v>7.8147201698620927</v>
      </c>
      <c r="AD28">
        <f t="shared" si="1"/>
        <v>644.60485589596055</v>
      </c>
      <c r="AE28">
        <f>'IDT-1'!C28</f>
        <v>0</v>
      </c>
      <c r="AF28" s="26"/>
      <c r="AG28">
        <f t="shared" si="2"/>
        <v>644.60485589596055</v>
      </c>
      <c r="AI28" s="75">
        <f>PXIL!I28</f>
        <v>0</v>
      </c>
      <c r="AJ28" s="75">
        <f>PXIL!O28</f>
        <v>0</v>
      </c>
      <c r="AK28" s="75">
        <f>RTM_IEX!I28</f>
        <v>43.53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7.9630541871921192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-0.89775561097256862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4.3364159999999989</v>
      </c>
      <c r="O29">
        <f>BYPL_ISGS_exbus!BB29</f>
        <v>533.30644594650187</v>
      </c>
      <c r="P29" s="77">
        <v>51.54</v>
      </c>
      <c r="Q29" s="77">
        <v>0</v>
      </c>
      <c r="R29" s="80">
        <v>15.899999999999999</v>
      </c>
      <c r="S29" s="80">
        <v>0</v>
      </c>
      <c r="T29" s="78">
        <f>SUMPRODUCT(LTA!F29:AJ29,LTA!F$101:AJ$101,LTA!F$104:AJ$104)</f>
        <v>11.29</v>
      </c>
      <c r="U29" s="78">
        <f>SUMPRODUCT(LTA!F29:AJ29,LTA!F$102:AJ$102,LTA!F$104:AJ$104)</f>
        <v>48.46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55.37</v>
      </c>
      <c r="AB29" s="117">
        <f>-STOA!O29</f>
        <v>-116.39</v>
      </c>
      <c r="AC29">
        <f t="shared" si="0"/>
        <v>7.7857557130828017</v>
      </c>
      <c r="AD29">
        <f t="shared" si="1"/>
        <v>641.34240480963854</v>
      </c>
      <c r="AE29">
        <f>'IDT-1'!C29</f>
        <v>0</v>
      </c>
      <c r="AF29" s="26"/>
      <c r="AG29">
        <f t="shared" si="2"/>
        <v>641.34240480963854</v>
      </c>
      <c r="AI29" s="75">
        <f>PXIL!I29</f>
        <v>0</v>
      </c>
      <c r="AJ29" s="75">
        <f>PXIL!O29</f>
        <v>0</v>
      </c>
      <c r="AK29" s="75">
        <f>RTM_IEX!I29</f>
        <v>36.75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7.9630541871921192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-0.89775561097256862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4.3364159999999989</v>
      </c>
      <c r="O30">
        <f>BYPL_ISGS_exbus!BB30</f>
        <v>531.53117847174701</v>
      </c>
      <c r="P30" s="77">
        <v>51.54</v>
      </c>
      <c r="Q30" s="77">
        <v>0</v>
      </c>
      <c r="R30" s="80">
        <v>26.3</v>
      </c>
      <c r="S30" s="80">
        <v>0</v>
      </c>
      <c r="T30" s="78">
        <f>SUMPRODUCT(LTA!F30:AJ30,LTA!F$101:AJ$101,LTA!F$104:AJ$104)</f>
        <v>15.23</v>
      </c>
      <c r="U30" s="78">
        <f>SUMPRODUCT(LTA!F30:AJ30,LTA!F$102:AJ$102,LTA!F$104:AJ$104)</f>
        <v>48.46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55.97</v>
      </c>
      <c r="AB30" s="117">
        <f>-STOA!O30</f>
        <v>-116.39</v>
      </c>
      <c r="AC30">
        <f t="shared" si="0"/>
        <v>7.9016053593049591</v>
      </c>
      <c r="AD30">
        <f t="shared" si="1"/>
        <v>654.39128768866158</v>
      </c>
      <c r="AE30">
        <f>'IDT-1'!C30</f>
        <v>0</v>
      </c>
      <c r="AF30" s="26"/>
      <c r="AG30">
        <f t="shared" si="2"/>
        <v>654.39128768866158</v>
      </c>
      <c r="AI30" s="75">
        <f>PXIL!I30</f>
        <v>0</v>
      </c>
      <c r="AJ30" s="75">
        <f>PXIL!O30</f>
        <v>0</v>
      </c>
      <c r="AK30" s="75">
        <f>RTM_IEX!I30</f>
        <v>36.75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7.9630541871921192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-0.89775561097256862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4.2771439999999998</v>
      </c>
      <c r="O31">
        <f>BYPL_ISGS_exbus!BB31</f>
        <v>542.20875495259224</v>
      </c>
      <c r="P31" s="77">
        <v>51.54</v>
      </c>
      <c r="Q31" s="77">
        <v>0</v>
      </c>
      <c r="R31" s="80">
        <v>26.3</v>
      </c>
      <c r="S31" s="80">
        <v>0</v>
      </c>
      <c r="T31" s="78">
        <f>SUMPRODUCT(LTA!F31:AJ31,LTA!F$101:AJ$101,LTA!F$104:AJ$104)</f>
        <v>22.8</v>
      </c>
      <c r="U31" s="78">
        <f>SUMPRODUCT(LTA!F31:AJ31,LTA!F$102:AJ$102,LTA!F$104:AJ$104)</f>
        <v>48.46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57.769999999999996</v>
      </c>
      <c r="AB31" s="117">
        <f>-STOA!O31</f>
        <v>-116.39</v>
      </c>
      <c r="AC31">
        <f t="shared" si="0"/>
        <v>7.9668864387363962</v>
      </c>
      <c r="AD31">
        <f t="shared" si="1"/>
        <v>661.74431109007526</v>
      </c>
      <c r="AE31">
        <f>'IDT-1'!C31</f>
        <v>0</v>
      </c>
      <c r="AF31" s="26"/>
      <c r="AG31">
        <f t="shared" si="2"/>
        <v>661.74431109007526</v>
      </c>
      <c r="AI31" s="75">
        <f>PXIL!I31</f>
        <v>0</v>
      </c>
      <c r="AJ31" s="75">
        <f>PXIL!O31</f>
        <v>0</v>
      </c>
      <c r="AK31" s="75">
        <f>RTM_IEX!I31</f>
        <v>24.18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7.9630541871921192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-0.89775561097256862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4.2771439999999998</v>
      </c>
      <c r="O32">
        <f>BYPL_ISGS_exbus!BB32</f>
        <v>533.546913866973</v>
      </c>
      <c r="P32" s="77">
        <v>51.54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25.520000000000003</v>
      </c>
      <c r="U32" s="78">
        <f>SUMPRODUCT(LTA!F32:AJ32,LTA!F$102:AJ$102,LTA!F$104:AJ$104)</f>
        <v>48.46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60.169999999999995</v>
      </c>
      <c r="AB32" s="117">
        <f>-STOA!O32</f>
        <v>-116.39</v>
      </c>
      <c r="AC32">
        <f t="shared" si="0"/>
        <v>7.8932142371829466</v>
      </c>
      <c r="AD32">
        <f t="shared" si="1"/>
        <v>653.44614220600954</v>
      </c>
      <c r="AE32">
        <f>'IDT-1'!C32</f>
        <v>0</v>
      </c>
      <c r="AF32" s="26"/>
      <c r="AG32">
        <f t="shared" si="2"/>
        <v>653.44614220600954</v>
      </c>
      <c r="AI32" s="75">
        <f>PXIL!I32</f>
        <v>0</v>
      </c>
      <c r="AJ32" s="75">
        <f>PXIL!O32</f>
        <v>0</v>
      </c>
      <c r="AK32" s="75">
        <f>RTM_IEX!I32</f>
        <v>19.350000000000001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7.9630541871921192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-0.89775561097256862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4.2675839999999994</v>
      </c>
      <c r="O33">
        <f>BYPL_ISGS_exbus!BB33</f>
        <v>514.16594387235602</v>
      </c>
      <c r="P33" s="77">
        <v>51.54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30.869999999999997</v>
      </c>
      <c r="U33" s="78">
        <f>SUMPRODUCT(LTA!F33:AJ33,LTA!F$102:AJ$102,LTA!F$104:AJ$104)</f>
        <v>48.46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63.769999999999996</v>
      </c>
      <c r="AB33" s="117">
        <f>-STOA!O33</f>
        <v>-116.39</v>
      </c>
      <c r="AC33">
        <f t="shared" si="0"/>
        <v>7.7842655732303179</v>
      </c>
      <c r="AD33">
        <f t="shared" si="1"/>
        <v>641.17456087534515</v>
      </c>
      <c r="AE33">
        <f>'IDT-1'!C33</f>
        <v>0</v>
      </c>
      <c r="AF33" s="26"/>
      <c r="AG33">
        <f t="shared" si="2"/>
        <v>641.17456087534515</v>
      </c>
      <c r="AI33" s="75">
        <f>PXIL!I33</f>
        <v>0</v>
      </c>
      <c r="AJ33" s="75">
        <f>PXIL!O33</f>
        <v>0</v>
      </c>
      <c r="AK33" s="75">
        <f>RTM_IEX!I33</f>
        <v>17.41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7.9630541871921192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-0.89775561097256862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4.3593599999999988</v>
      </c>
      <c r="O34">
        <f>BYPL_ISGS_exbus!BB34</f>
        <v>491.26397348197702</v>
      </c>
      <c r="P34" s="77">
        <v>23.39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38.79</v>
      </c>
      <c r="U34" s="78">
        <f>SUMPRODUCT(LTA!F34:AJ34,LTA!F$102:AJ$102,LTA!F$104:AJ$104)</f>
        <v>48.46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65.87</v>
      </c>
      <c r="AB34" s="117">
        <f>-STOA!O34</f>
        <v>-116.39</v>
      </c>
      <c r="AC34">
        <f t="shared" si="0"/>
        <v>7.8666318625949829</v>
      </c>
      <c r="AD34">
        <f t="shared" si="1"/>
        <v>650.45200019560161</v>
      </c>
      <c r="AE34">
        <f>'IDT-1'!C34</f>
        <v>0</v>
      </c>
      <c r="AF34" s="26"/>
      <c r="AG34">
        <f t="shared" si="2"/>
        <v>650.45200019560161</v>
      </c>
      <c r="AI34" s="75">
        <f>PXIL!I34</f>
        <v>0</v>
      </c>
      <c r="AJ34" s="75">
        <f>PXIL!O34</f>
        <v>0</v>
      </c>
      <c r="AK34" s="75">
        <f>RTM_IEX!I34</f>
        <v>67.709999999999994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7.9630541871921192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-0.89775561097256862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4.3182519999999993</v>
      </c>
      <c r="O35">
        <f>BYPL_ISGS_exbus!BB35</f>
        <v>494.58971694785481</v>
      </c>
      <c r="P35" s="77">
        <v>23.39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49.379999999999995</v>
      </c>
      <c r="U35" s="78">
        <f>SUMPRODUCT(LTA!F35:AJ35,LTA!F$102:AJ$102,LTA!F$104:AJ$104)</f>
        <v>48.46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70.37</v>
      </c>
      <c r="AB35" s="117">
        <f>-STOA!O35</f>
        <v>-116.39</v>
      </c>
      <c r="AC35">
        <f t="shared" si="0"/>
        <v>8.0283286546947075</v>
      </c>
      <c r="AD35">
        <f t="shared" si="1"/>
        <v>668.66493886937963</v>
      </c>
      <c r="AE35">
        <f>'IDT-1'!C35</f>
        <v>0</v>
      </c>
      <c r="AF35" s="26"/>
      <c r="AG35">
        <f t="shared" si="2"/>
        <v>668.66493886937963</v>
      </c>
      <c r="AI35" s="75">
        <f>PXIL!I35</f>
        <v>0</v>
      </c>
      <c r="AJ35" s="75">
        <f>PXIL!O35</f>
        <v>0</v>
      </c>
      <c r="AK35" s="75">
        <f>RTM_IEX!I35</f>
        <v>67.709999999999994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19.79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-0.89775561097256862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4.3134719999999991</v>
      </c>
      <c r="O36">
        <f>BYPL_ISGS_exbus!BB36</f>
        <v>494.0374937748843</v>
      </c>
      <c r="P36" s="77">
        <v>23.39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60.689999999999991</v>
      </c>
      <c r="U36" s="78">
        <f>SUMPRODUCT(LTA!F36:AJ36,LTA!F$102:AJ$102,LTA!F$104:AJ$104)</f>
        <v>48.46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73.37</v>
      </c>
      <c r="AB36" s="117">
        <f>-STOA!O36</f>
        <v>-116.39</v>
      </c>
      <c r="AC36">
        <f t="shared" si="0"/>
        <v>8.381120149925275</v>
      </c>
      <c r="AD36">
        <f t="shared" si="1"/>
        <v>708.40209001398637</v>
      </c>
      <c r="AE36">
        <f>'IDT-1'!C36</f>
        <v>0</v>
      </c>
      <c r="AF36" s="26"/>
      <c r="AG36">
        <f t="shared" si="2"/>
        <v>708.40209001398637</v>
      </c>
      <c r="AI36" s="75">
        <f>PXIL!I36</f>
        <v>0</v>
      </c>
      <c r="AJ36" s="75">
        <f>PXIL!O36</f>
        <v>0</v>
      </c>
      <c r="AK36" s="75">
        <f>RTM_IEX!I36</f>
        <v>82.22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7.9630541871921192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-0.89775561097256862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4.1069759999999995</v>
      </c>
      <c r="O37">
        <f>BYPL_ISGS_exbus!BB37</f>
        <v>495.44279415292613</v>
      </c>
      <c r="P37" s="77">
        <v>23.39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72.41</v>
      </c>
      <c r="U37" s="78">
        <f>SUMPRODUCT(LTA!F37:AJ37,LTA!F$102:AJ$102,LTA!F$104:AJ$104)</f>
        <v>48.46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76.37</v>
      </c>
      <c r="AB37" s="117">
        <f>-STOA!O37</f>
        <v>-116.39</v>
      </c>
      <c r="AC37">
        <f t="shared" si="0"/>
        <v>8.4171285052993348</v>
      </c>
      <c r="AD37">
        <f t="shared" si="1"/>
        <v>712.45794022384632</v>
      </c>
      <c r="AE37">
        <f>'IDT-1'!C37</f>
        <v>0</v>
      </c>
      <c r="AF37" s="26"/>
      <c r="AG37">
        <f t="shared" si="2"/>
        <v>712.45794022384632</v>
      </c>
      <c r="AI37" s="75">
        <f>PXIL!I37</f>
        <v>0</v>
      </c>
      <c r="AJ37" s="75">
        <f>PXIL!O37</f>
        <v>0</v>
      </c>
      <c r="AK37" s="75">
        <f>RTM_IEX!I37</f>
        <v>82.22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7.9630541871921192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-0.89775561097256862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4.285747999999999</v>
      </c>
      <c r="O38">
        <f>BYPL_ISGS_exbus!BB38</f>
        <v>495.44192457872367</v>
      </c>
      <c r="P38" s="77">
        <v>23.39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88.48</v>
      </c>
      <c r="U38" s="78">
        <f>SUMPRODUCT(LTA!F38:AJ38,LTA!F$102:AJ$102,LTA!F$104:AJ$104)</f>
        <v>48.46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80.569999999999993</v>
      </c>
      <c r="AB38" s="117">
        <f>-STOA!O38</f>
        <v>-116.39</v>
      </c>
      <c r="AC38">
        <f t="shared" si="0"/>
        <v>8.3416940466463529</v>
      </c>
      <c r="AD38">
        <f t="shared" si="1"/>
        <v>703.96127710829694</v>
      </c>
      <c r="AE38">
        <f>'IDT-1'!C38</f>
        <v>0</v>
      </c>
      <c r="AF38" s="26"/>
      <c r="AG38">
        <f t="shared" si="2"/>
        <v>703.96127710829694</v>
      </c>
      <c r="AI38" s="75">
        <f>PXIL!I38</f>
        <v>0</v>
      </c>
      <c r="AJ38" s="75">
        <f>PXIL!O38</f>
        <v>0</v>
      </c>
      <c r="AK38" s="75">
        <f>RTM_IEX!I38</f>
        <v>53.2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7.9630541871921192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-0.89775561097256862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4.4606959999999996</v>
      </c>
      <c r="O39">
        <f>BYPL_ISGS_exbus!BB39</f>
        <v>499.40708700792709</v>
      </c>
      <c r="P39" s="77">
        <v>23.39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96.460000000000008</v>
      </c>
      <c r="U39" s="78">
        <f>SUMPRODUCT(LTA!F39:AJ39,LTA!F$102:AJ$102,LTA!F$104:AJ$104)</f>
        <v>48.46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83.55</v>
      </c>
      <c r="AB39" s="117">
        <f>-STOA!O39</f>
        <v>-116.39</v>
      </c>
      <c r="AC39">
        <f t="shared" si="0"/>
        <v>8.5171670184233434</v>
      </c>
      <c r="AD39">
        <f t="shared" si="1"/>
        <v>723.7259145657232</v>
      </c>
      <c r="AE39">
        <f>'IDT-1'!C39</f>
        <v>0</v>
      </c>
      <c r="AF39" s="26"/>
      <c r="AG39">
        <f t="shared" si="2"/>
        <v>723.7259145657232</v>
      </c>
      <c r="AI39" s="75">
        <f>PXIL!I39</f>
        <v>0</v>
      </c>
      <c r="AJ39" s="75">
        <f>PXIL!O39</f>
        <v>0</v>
      </c>
      <c r="AK39" s="75">
        <f>RTM_IEX!I39</f>
        <v>58.04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7.9630541871921192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-0.89775561097256862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4.3497999999999992</v>
      </c>
      <c r="O40">
        <f>BYPL_ISGS_exbus!BB40</f>
        <v>496.22850482072653</v>
      </c>
      <c r="P40" s="77">
        <v>23.39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99.860000000000014</v>
      </c>
      <c r="U40" s="78">
        <f>SUMPRODUCT(LTA!F40:AJ40,LTA!F$102:AJ$102,LTA!F$104:AJ$104)</f>
        <v>48.46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86.55</v>
      </c>
      <c r="AB40" s="117">
        <f>-STOA!O40</f>
        <v>-116.39</v>
      </c>
      <c r="AC40">
        <f t="shared" si="0"/>
        <v>8.6296356103759777</v>
      </c>
      <c r="AD40">
        <f t="shared" si="1"/>
        <v>736.3939677865701</v>
      </c>
      <c r="AE40">
        <f>'IDT-1'!C40</f>
        <v>0</v>
      </c>
      <c r="AF40" s="26"/>
      <c r="AG40">
        <f t="shared" si="2"/>
        <v>736.3939677865701</v>
      </c>
      <c r="AI40" s="75">
        <f>PXIL!I40</f>
        <v>0</v>
      </c>
      <c r="AJ40" s="75">
        <f>PXIL!O40</f>
        <v>0</v>
      </c>
      <c r="AK40" s="75">
        <f>RTM_IEX!I40</f>
        <v>67.709999999999994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7.9630541871921192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-0.89775561097256862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4.3134719999999991</v>
      </c>
      <c r="O41">
        <f>BYPL_ISGS_exbus!BB41</f>
        <v>488.08426383665716</v>
      </c>
      <c r="P41" s="77">
        <v>23.39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108.50999999999999</v>
      </c>
      <c r="U41" s="78">
        <f>SUMPRODUCT(LTA!F41:AJ41,LTA!F$102:AJ$102,LTA!F$104:AJ$104)</f>
        <v>48.46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89.25</v>
      </c>
      <c r="AB41" s="117">
        <f>-STOA!O41</f>
        <v>-116.39</v>
      </c>
      <c r="AC41">
        <f t="shared" si="0"/>
        <v>8.5553586033161668</v>
      </c>
      <c r="AD41">
        <f t="shared" si="1"/>
        <v>728.02767580956049</v>
      </c>
      <c r="AE41">
        <f>'IDT-1'!C41</f>
        <v>0</v>
      </c>
      <c r="AF41" s="26"/>
      <c r="AG41">
        <f t="shared" si="2"/>
        <v>728.02767580956049</v>
      </c>
      <c r="AI41" s="75">
        <f>PXIL!I41</f>
        <v>0</v>
      </c>
      <c r="AJ41" s="75">
        <f>PXIL!O41</f>
        <v>0</v>
      </c>
      <c r="AK41" s="75">
        <f>RTM_IEX!I41</f>
        <v>56.1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7.9630541871921192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-0.89775561097256862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4.3364159999999989</v>
      </c>
      <c r="O42">
        <f>BYPL_ISGS_exbus!BB42</f>
        <v>498.48560809309998</v>
      </c>
      <c r="P42" s="77">
        <v>23.39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117.6</v>
      </c>
      <c r="U42" s="78">
        <f>SUMPRODUCT(LTA!F42:AJ42,LTA!F$102:AJ$102,LTA!F$104:AJ$104)</f>
        <v>48.46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92.25</v>
      </c>
      <c r="AB42" s="117">
        <f>-STOA!O42</f>
        <v>-116.39</v>
      </c>
      <c r="AC42">
        <f t="shared" si="0"/>
        <v>9.0684363399728642</v>
      </c>
      <c r="AD42">
        <f t="shared" si="1"/>
        <v>785.8188863293467</v>
      </c>
      <c r="AE42">
        <f>'IDT-1'!C42</f>
        <v>0</v>
      </c>
      <c r="AF42" s="26"/>
      <c r="AG42">
        <f t="shared" si="2"/>
        <v>785.8188863293467</v>
      </c>
      <c r="AI42" s="75">
        <f>PXIL!I42</f>
        <v>0</v>
      </c>
      <c r="AJ42" s="75">
        <f>PXIL!O42</f>
        <v>0</v>
      </c>
      <c r="AK42" s="75">
        <f>RTM_IEX!I42</f>
        <v>91.89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7.9630541871921192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-0.89775561097256862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4.4511359999999991</v>
      </c>
      <c r="O43">
        <f>BYPL_ISGS_exbus!BB43</f>
        <v>515.36802363906077</v>
      </c>
      <c r="P43" s="77">
        <v>23.39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116.94</v>
      </c>
      <c r="U43" s="78">
        <f>SUMPRODUCT(LTA!F43:AJ43,LTA!F$102:AJ$102,LTA!F$104:AJ$104)</f>
        <v>48.46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94.35</v>
      </c>
      <c r="AB43" s="117">
        <f>-STOA!O43</f>
        <v>-116.39</v>
      </c>
      <c r="AC43">
        <f t="shared" si="0"/>
        <v>9.4434671327773199</v>
      </c>
      <c r="AD43">
        <f t="shared" si="1"/>
        <v>828.06099108250294</v>
      </c>
      <c r="AE43">
        <f>'IDT-1'!C43</f>
        <v>0</v>
      </c>
      <c r="AF43" s="26"/>
      <c r="AG43">
        <f t="shared" si="2"/>
        <v>828.06099108250294</v>
      </c>
      <c r="AI43" s="75">
        <f>PXIL!I43</f>
        <v>0</v>
      </c>
      <c r="AJ43" s="75">
        <f>PXIL!O43</f>
        <v>0</v>
      </c>
      <c r="AK43" s="75">
        <f>RTM_IEX!I43</f>
        <v>116.07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7.9630541871921192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-0.89775561097256862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4.3870839999999998</v>
      </c>
      <c r="O44">
        <f>BYPL_ISGS_exbus!BB44</f>
        <v>519.15769843583598</v>
      </c>
      <c r="P44" s="77">
        <v>23.39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122.31</v>
      </c>
      <c r="U44" s="78">
        <f>SUMPRODUCT(LTA!F44:AJ44,LTA!F$102:AJ$102,LTA!F$104:AJ$104)</f>
        <v>48.46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96.15</v>
      </c>
      <c r="AB44" s="117">
        <f>-STOA!O44</f>
        <v>-116.39</v>
      </c>
      <c r="AC44">
        <f t="shared" si="0"/>
        <v>9.3691566133889399</v>
      </c>
      <c r="AD44">
        <f t="shared" si="1"/>
        <v>819.69092439866654</v>
      </c>
      <c r="AE44">
        <f>'IDT-1'!C44</f>
        <v>0</v>
      </c>
      <c r="AF44" s="26"/>
      <c r="AG44">
        <f t="shared" si="2"/>
        <v>819.69092439866654</v>
      </c>
      <c r="AI44" s="75">
        <f>PXIL!I44</f>
        <v>0</v>
      </c>
      <c r="AJ44" s="75">
        <f>PXIL!O44</f>
        <v>0</v>
      </c>
      <c r="AK44" s="75">
        <f>RTM_IEX!I44</f>
        <v>96.73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8.7594734742720384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-0.89775561097256862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4.364139999999999</v>
      </c>
      <c r="O45">
        <f>BYPL_ISGS_exbus!BB45</f>
        <v>550.77122567236188</v>
      </c>
      <c r="P45" s="77">
        <v>23.39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129.59</v>
      </c>
      <c r="U45" s="78">
        <f>SUMPRODUCT(LTA!F45:AJ45,LTA!F$102:AJ$102,LTA!F$104:AJ$104)</f>
        <v>48.46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97.65</v>
      </c>
      <c r="AB45" s="117">
        <f>-STOA!O45</f>
        <v>-116.39</v>
      </c>
      <c r="AC45">
        <f t="shared" si="0"/>
        <v>9.5610582355966738</v>
      </c>
      <c r="AD45">
        <f t="shared" si="1"/>
        <v>841.30602530006468</v>
      </c>
      <c r="AE45">
        <f>'IDT-1'!C45</f>
        <v>0</v>
      </c>
      <c r="AF45" s="26"/>
      <c r="AG45">
        <f t="shared" si="2"/>
        <v>841.30602530006468</v>
      </c>
      <c r="AI45" s="75">
        <f>PXIL!I45</f>
        <v>0</v>
      </c>
      <c r="AJ45" s="75">
        <f>PXIL!O45</f>
        <v>0</v>
      </c>
      <c r="AK45" s="75">
        <f>RTM_IEX!I45</f>
        <v>77.37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8.7594734742720384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-0.89775561097256862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4.3268559999999994</v>
      </c>
      <c r="O46">
        <f>BYPL_ISGS_exbus!BB46</f>
        <v>553.57855063622071</v>
      </c>
      <c r="P46" s="77">
        <v>23.39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133.85999999999999</v>
      </c>
      <c r="U46" s="78">
        <f>SUMPRODUCT(LTA!F46:AJ46,LTA!F$102:AJ$102,LTA!F$104:AJ$104)</f>
        <v>48.46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98.25</v>
      </c>
      <c r="AB46" s="117">
        <f>-STOA!O46</f>
        <v>-116.39</v>
      </c>
      <c r="AC46">
        <f t="shared" si="0"/>
        <v>9.7134745960786297</v>
      </c>
      <c r="AD46">
        <f t="shared" si="1"/>
        <v>858.47364990344147</v>
      </c>
      <c r="AE46">
        <f>'IDT-1'!C46</f>
        <v>0</v>
      </c>
      <c r="AF46" s="26"/>
      <c r="AG46">
        <f t="shared" si="2"/>
        <v>858.47364990344147</v>
      </c>
      <c r="AI46" s="75">
        <f>PXIL!I46</f>
        <v>0</v>
      </c>
      <c r="AJ46" s="75">
        <f>PXIL!O46</f>
        <v>0</v>
      </c>
      <c r="AK46" s="75">
        <f>RTM_IEX!I46</f>
        <v>87.05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8.7594734742720384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-0.89775561097256862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4.2628039999999983</v>
      </c>
      <c r="O47">
        <f>BYPL_ISGS_exbus!BB47</f>
        <v>555.07520529864041</v>
      </c>
      <c r="P47" s="77">
        <v>51.54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133.18</v>
      </c>
      <c r="U47" s="78">
        <f>SUMPRODUCT(LTA!F47:AJ47,LTA!F$102:AJ$102,LTA!F$104:AJ$104)</f>
        <v>75.25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98.55</v>
      </c>
      <c r="AB47" s="117">
        <f>-STOA!O47</f>
        <v>-116.39</v>
      </c>
      <c r="AC47">
        <f t="shared" si="0"/>
        <v>9.499745499507922</v>
      </c>
      <c r="AD47">
        <f t="shared" si="1"/>
        <v>834.39998166243186</v>
      </c>
      <c r="AE47">
        <f>'IDT-1'!C47</f>
        <v>0</v>
      </c>
      <c r="AF47" s="26"/>
      <c r="AG47">
        <f t="shared" si="2"/>
        <v>834.39998166243186</v>
      </c>
      <c r="AI47" s="75">
        <f>PXIL!I47</f>
        <v>0</v>
      </c>
      <c r="AJ47" s="75">
        <f>PXIL!O47</f>
        <v>0</v>
      </c>
      <c r="AK47" s="75">
        <f>RTM_IEX!I47</f>
        <v>6.77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7.8965058236272876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-0.89775561097256862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4.2580239999999989</v>
      </c>
      <c r="O48">
        <f>BYPL_ISGS_exbus!BB48</f>
        <v>555.0747806240737</v>
      </c>
      <c r="P48" s="77">
        <v>51.54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135.06</v>
      </c>
      <c r="U48" s="78">
        <f>SUMPRODUCT(LTA!F48:AJ48,LTA!F$102:AJ$102,LTA!F$104:AJ$104)</f>
        <v>75.25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98.55</v>
      </c>
      <c r="AB48" s="117">
        <f>-STOA!O48</f>
        <v>-116.39</v>
      </c>
      <c r="AC48">
        <f t="shared" si="0"/>
        <v>9.7044495830460615</v>
      </c>
      <c r="AD48">
        <f t="shared" si="1"/>
        <v>857.45710525368213</v>
      </c>
      <c r="AE48">
        <f>'IDT-1'!C48</f>
        <v>0</v>
      </c>
      <c r="AF48" s="26"/>
      <c r="AG48">
        <f t="shared" si="2"/>
        <v>857.45710525368213</v>
      </c>
      <c r="AI48" s="75">
        <f>PXIL!I48</f>
        <v>0</v>
      </c>
      <c r="AJ48" s="75">
        <f>PXIL!O48</f>
        <v>0</v>
      </c>
      <c r="AK48" s="75">
        <f>RTM_IEX!I48</f>
        <v>29.02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7.5422868548617048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-0.89775561097256862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4.0744719999999992</v>
      </c>
      <c r="O49">
        <f>BYPL_ISGS_exbus!BB49</f>
        <v>554.25591470712993</v>
      </c>
      <c r="P49" s="77">
        <v>51.54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134.76999999999998</v>
      </c>
      <c r="U49" s="78">
        <f>SUMPRODUCT(LTA!F49:AJ49,LTA!F$102:AJ$102,LTA!F$104:AJ$104)</f>
        <v>75.25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98.85</v>
      </c>
      <c r="AB49" s="117">
        <f>-STOA!O49</f>
        <v>-116.39</v>
      </c>
      <c r="AC49">
        <f t="shared" si="0"/>
        <v>9.6500071784518191</v>
      </c>
      <c r="AD49">
        <f t="shared" si="1"/>
        <v>851.32491077256714</v>
      </c>
      <c r="AE49">
        <f>'IDT-1'!C49</f>
        <v>0</v>
      </c>
      <c r="AF49" s="26"/>
      <c r="AG49">
        <f t="shared" si="2"/>
        <v>851.32491077256714</v>
      </c>
      <c r="AI49" s="75">
        <f>PXIL!I49</f>
        <v>0</v>
      </c>
      <c r="AJ49" s="75">
        <f>PXIL!O49</f>
        <v>0</v>
      </c>
      <c r="AK49" s="75">
        <f>RTM_IEX!I49</f>
        <v>24.18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7.5422868548617048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-0.89775561097256862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4.1394799999999989</v>
      </c>
      <c r="O50">
        <f>BYPL_ISGS_exbus!BB50</f>
        <v>552.93353159629419</v>
      </c>
      <c r="P50" s="77">
        <v>51.54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137.44999999999999</v>
      </c>
      <c r="U50" s="78">
        <f>SUMPRODUCT(LTA!F50:AJ50,LTA!F$102:AJ$102,LTA!F$104:AJ$104)</f>
        <v>75.25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98.85</v>
      </c>
      <c r="AB50" s="117">
        <f>-STOA!O50</f>
        <v>-116.39</v>
      </c>
      <c r="AC50">
        <f t="shared" si="0"/>
        <v>9.6625262774764664</v>
      </c>
      <c r="AD50">
        <f t="shared" si="1"/>
        <v>852.73501656270685</v>
      </c>
      <c r="AE50">
        <f>'IDT-1'!C50</f>
        <v>0</v>
      </c>
      <c r="AF50" s="26"/>
      <c r="AG50">
        <f t="shared" si="2"/>
        <v>852.73501656270685</v>
      </c>
      <c r="AI50" s="75">
        <f>PXIL!I50</f>
        <v>0</v>
      </c>
      <c r="AJ50" s="75">
        <f>PXIL!O50</f>
        <v>0</v>
      </c>
      <c r="AK50" s="75">
        <f>RTM_IEX!I50</f>
        <v>24.18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7.5422868548617048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-0.89775561097256862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4.2675839999999994</v>
      </c>
      <c r="O51">
        <f>BYPL_ISGS_exbus!BB51</f>
        <v>533.85128989935492</v>
      </c>
      <c r="P51" s="77">
        <v>49.61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138.81</v>
      </c>
      <c r="U51" s="78">
        <f>SUMPRODUCT(LTA!F51:AJ51,LTA!F$102:AJ$102,LTA!F$104:AJ$104)</f>
        <v>48.46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99.59</v>
      </c>
      <c r="AB51" s="117">
        <f>-STOA!O51</f>
        <v>-116.39</v>
      </c>
      <c r="AC51">
        <f t="shared" si="0"/>
        <v>9.3465698657434011</v>
      </c>
      <c r="AD51">
        <f t="shared" si="1"/>
        <v>817.14683527750071</v>
      </c>
      <c r="AE51">
        <f>'IDT-1'!C51</f>
        <v>0</v>
      </c>
      <c r="AF51" s="26"/>
      <c r="AG51">
        <f t="shared" si="2"/>
        <v>817.14683527750071</v>
      </c>
      <c r="AI51" s="75">
        <f>PXIL!I51</f>
        <v>0</v>
      </c>
      <c r="AJ51" s="75">
        <f>PXIL!O51</f>
        <v>0</v>
      </c>
      <c r="AK51" s="75">
        <f>RTM_IEX!I51</f>
        <v>33.85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7.5422868548617048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-0.89775561097256862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4.2675839999999994</v>
      </c>
      <c r="O52">
        <f>BYPL_ISGS_exbus!BB52</f>
        <v>533.85088877855969</v>
      </c>
      <c r="P52" s="77">
        <v>49.61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143.63999999999999</v>
      </c>
      <c r="U52" s="78">
        <f>SUMPRODUCT(LTA!F52:AJ52,LTA!F$102:AJ$102,LTA!F$104:AJ$104)</f>
        <v>48.46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99.59</v>
      </c>
      <c r="AB52" s="117">
        <f>-STOA!O52</f>
        <v>-116.39</v>
      </c>
      <c r="AC52">
        <f t="shared" si="0"/>
        <v>9.7210943358804034</v>
      </c>
      <c r="AD52">
        <f t="shared" si="1"/>
        <v>859.33190968656857</v>
      </c>
      <c r="AE52">
        <f>'IDT-1'!C52</f>
        <v>0</v>
      </c>
      <c r="AF52" s="26"/>
      <c r="AG52">
        <f t="shared" si="2"/>
        <v>859.33190968656857</v>
      </c>
      <c r="AI52" s="75">
        <f>PXIL!I52</f>
        <v>0</v>
      </c>
      <c r="AJ52" s="75">
        <f>PXIL!O52</f>
        <v>0</v>
      </c>
      <c r="AK52" s="75">
        <f>RTM_IEX!I52</f>
        <v>71.58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7.5422868548617048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-0.89775561097256862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4.2723639999999996</v>
      </c>
      <c r="O53">
        <f>BYPL_ISGS_exbus!BB53</f>
        <v>529.78738801469467</v>
      </c>
      <c r="P53" s="77">
        <v>22.02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141.79</v>
      </c>
      <c r="U53" s="78">
        <f>SUMPRODUCT(LTA!F53:AJ53,LTA!F$102:AJ$102,LTA!F$104:AJ$104)</f>
        <v>48.46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99.59</v>
      </c>
      <c r="AB53" s="117">
        <f>-STOA!O53</f>
        <v>-116.39</v>
      </c>
      <c r="AC53">
        <f t="shared" si="0"/>
        <v>9.7072895931583894</v>
      </c>
      <c r="AD53">
        <f t="shared" si="1"/>
        <v>857.77699366542538</v>
      </c>
      <c r="AE53">
        <f>'IDT-1'!C53</f>
        <v>0</v>
      </c>
      <c r="AF53" s="26"/>
      <c r="AG53">
        <f t="shared" si="2"/>
        <v>857.77699366542538</v>
      </c>
      <c r="AI53" s="75">
        <f>PXIL!I53</f>
        <v>0</v>
      </c>
      <c r="AJ53" s="75">
        <f>PXIL!O53</f>
        <v>0</v>
      </c>
      <c r="AK53" s="75">
        <f>RTM_IEX!I53</f>
        <v>103.51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7.5422868548617048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-0.89775561097256862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4.1346999999999987</v>
      </c>
      <c r="O54">
        <f>BYPL_ISGS_exbus!BB54</f>
        <v>530.35564129300076</v>
      </c>
      <c r="P54" s="77">
        <v>22.02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143.72</v>
      </c>
      <c r="U54" s="78">
        <f>SUMPRODUCT(LTA!F54:AJ54,LTA!F$102:AJ$102,LTA!F$104:AJ$104)</f>
        <v>48.46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99.59</v>
      </c>
      <c r="AB54" s="117">
        <f>-STOA!O54</f>
        <v>-116.39</v>
      </c>
      <c r="AC54">
        <f t="shared" si="0"/>
        <v>9.3789667788074844</v>
      </c>
      <c r="AD54">
        <f t="shared" si="1"/>
        <v>820.79590575808254</v>
      </c>
      <c r="AE54">
        <f>'IDT-1'!C54</f>
        <v>0</v>
      </c>
      <c r="AF54" s="26"/>
      <c r="AG54">
        <f t="shared" si="2"/>
        <v>820.79590575808254</v>
      </c>
      <c r="AI54" s="75">
        <f>PXIL!I54</f>
        <v>0</v>
      </c>
      <c r="AJ54" s="75">
        <f>PXIL!O54</f>
        <v>0</v>
      </c>
      <c r="AK54" s="75">
        <f>RTM_IEX!I54</f>
        <v>63.84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7.5422868548617048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-0.89775561097256862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4.2542</v>
      </c>
      <c r="O55">
        <f>BYPL_ISGS_exbus!BB55</f>
        <v>531.76805009436885</v>
      </c>
      <c r="P55" s="77">
        <v>23.14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140.91999999999999</v>
      </c>
      <c r="U55" s="78">
        <f>SUMPRODUCT(LTA!F55:AJ55,LTA!F$102:AJ$102,LTA!F$104:AJ$104)</f>
        <v>48.46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99.289999999999992</v>
      </c>
      <c r="AB55" s="117">
        <f>-STOA!O55</f>
        <v>-116.39</v>
      </c>
      <c r="AC55">
        <f t="shared" si="0"/>
        <v>9.2388875762595219</v>
      </c>
      <c r="AD55">
        <f t="shared" si="1"/>
        <v>805.01789376199838</v>
      </c>
      <c r="AE55">
        <f>'IDT-1'!C55</f>
        <v>0</v>
      </c>
      <c r="AF55" s="26"/>
      <c r="AG55">
        <f t="shared" si="2"/>
        <v>805.01789376199838</v>
      </c>
      <c r="AI55" s="75">
        <f>PXIL!I55</f>
        <v>0</v>
      </c>
      <c r="AJ55" s="75">
        <f>PXIL!O55</f>
        <v>0</v>
      </c>
      <c r="AK55" s="75">
        <f>RTM_IEX!I55</f>
        <v>48.37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7.2546770923834352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-0.89775561097256862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4.2169159999999986</v>
      </c>
      <c r="O56">
        <f>BYPL_ISGS_exbus!BB56</f>
        <v>519.71190510991653</v>
      </c>
      <c r="P56" s="77">
        <v>23.14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141.04999999999998</v>
      </c>
      <c r="U56" s="78">
        <f>SUMPRODUCT(LTA!F56:AJ56,LTA!F$102:AJ$102,LTA!F$104:AJ$104)</f>
        <v>48.46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99.289999999999992</v>
      </c>
      <c r="AB56" s="117">
        <f>-STOA!O56</f>
        <v>-116.39</v>
      </c>
      <c r="AC56">
        <f t="shared" si="0"/>
        <v>9.0033904352865335</v>
      </c>
      <c r="AD56">
        <f t="shared" si="1"/>
        <v>778.49235215604085</v>
      </c>
      <c r="AE56">
        <f>'IDT-1'!C56</f>
        <v>0</v>
      </c>
      <c r="AF56" s="26"/>
      <c r="AG56">
        <f t="shared" si="2"/>
        <v>778.49235215604085</v>
      </c>
      <c r="AI56" s="75">
        <f>PXIL!I56</f>
        <v>0</v>
      </c>
      <c r="AJ56" s="75">
        <f>PXIL!O56</f>
        <v>0</v>
      </c>
      <c r="AK56" s="75">
        <f>RTM_IEX!I56</f>
        <v>33.86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7.2546770923834352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-0.89775561097256862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4.1433039999999988</v>
      </c>
      <c r="O57">
        <f>BYPL_ISGS_exbus!BB57</f>
        <v>533.83012593321871</v>
      </c>
      <c r="P57" s="77">
        <v>23.14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152.54</v>
      </c>
      <c r="U57" s="78">
        <f>SUMPRODUCT(LTA!F57:AJ57,LTA!F$102:AJ$102,LTA!F$104:AJ$104)</f>
        <v>48.46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98.69</v>
      </c>
      <c r="AB57" s="117">
        <f>-STOA!O57</f>
        <v>-116.39</v>
      </c>
      <c r="AC57">
        <f t="shared" si="0"/>
        <v>9.2653189929315918</v>
      </c>
      <c r="AD57">
        <f t="shared" si="1"/>
        <v>807.99503242169783</v>
      </c>
      <c r="AE57">
        <f>'IDT-1'!C57</f>
        <v>0</v>
      </c>
      <c r="AF57" s="26"/>
      <c r="AG57">
        <f t="shared" si="2"/>
        <v>807.99503242169783</v>
      </c>
      <c r="AI57" s="75">
        <f>PXIL!I57</f>
        <v>0</v>
      </c>
      <c r="AJ57" s="75">
        <f>PXIL!O57</f>
        <v>0</v>
      </c>
      <c r="AK57" s="75">
        <f>RTM_IEX!I57</f>
        <v>38.69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7.2546770923834352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-0.89775561097256862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4.3870839999999998</v>
      </c>
      <c r="O58">
        <f>BYPL_ISGS_exbus!BB58</f>
        <v>534.3453396478202</v>
      </c>
      <c r="P58" s="77">
        <v>23.14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152.47999999999999</v>
      </c>
      <c r="U58" s="78">
        <f>SUMPRODUCT(LTA!F58:AJ58,LTA!F$102:AJ$102,LTA!F$104:AJ$104)</f>
        <v>48.46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98.09</v>
      </c>
      <c r="AB58" s="117">
        <f>-STOA!O58</f>
        <v>-116.39</v>
      </c>
      <c r="AC58">
        <f t="shared" si="0"/>
        <v>9.2661901376200877</v>
      </c>
      <c r="AD58">
        <f t="shared" si="1"/>
        <v>808.09315499161096</v>
      </c>
      <c r="AE58">
        <f>'IDT-1'!C58</f>
        <v>0</v>
      </c>
      <c r="AF58" s="26"/>
      <c r="AG58">
        <f t="shared" si="2"/>
        <v>808.09315499161096</v>
      </c>
      <c r="AI58" s="75">
        <f>PXIL!I58</f>
        <v>0</v>
      </c>
      <c r="AJ58" s="75">
        <f>PXIL!O58</f>
        <v>0</v>
      </c>
      <c r="AK58" s="75">
        <f>RTM_IEX!I58</f>
        <v>38.69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7.2546770923834352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-0.89775561097256862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4.2675839999999994</v>
      </c>
      <c r="O59">
        <f>BYPL_ISGS_exbus!BB59</f>
        <v>524.82568605900315</v>
      </c>
      <c r="P59" s="77">
        <v>23.14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154.24999999999997</v>
      </c>
      <c r="U59" s="78">
        <f>SUMPRODUCT(LTA!F59:AJ59,LTA!F$102:AJ$102,LTA!F$104:AJ$104)</f>
        <v>48.46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97.490000000000009</v>
      </c>
      <c r="AB59" s="117">
        <f>-STOA!O59</f>
        <v>-116.39</v>
      </c>
      <c r="AC59">
        <f t="shared" si="0"/>
        <v>9.1576055860384979</v>
      </c>
      <c r="AD59">
        <f t="shared" si="1"/>
        <v>795.86258595437562</v>
      </c>
      <c r="AE59">
        <f>'IDT-1'!C59</f>
        <v>0</v>
      </c>
      <c r="AF59" s="26"/>
      <c r="AG59">
        <f t="shared" si="2"/>
        <v>795.86258595437562</v>
      </c>
      <c r="AI59" s="75">
        <f>PXIL!I59</f>
        <v>0</v>
      </c>
      <c r="AJ59" s="75">
        <f>PXIL!O59</f>
        <v>0</v>
      </c>
      <c r="AK59" s="75">
        <f>RTM_IEX!I59</f>
        <v>34.82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7.2546770923834352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-0.89775561097256862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4.2771439999999998</v>
      </c>
      <c r="O60">
        <f>BYPL_ISGS_exbus!BB60</f>
        <v>523.55019293150451</v>
      </c>
      <c r="P60" s="77">
        <v>23.14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153.06</v>
      </c>
      <c r="U60" s="78">
        <f>SUMPRODUCT(LTA!F60:AJ60,LTA!F$102:AJ$102,LTA!F$104:AJ$104)</f>
        <v>48.46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95.69</v>
      </c>
      <c r="AB60" s="117">
        <f>-STOA!O60</f>
        <v>-116.39</v>
      </c>
      <c r="AC60">
        <f t="shared" si="0"/>
        <v>9.511753374516509</v>
      </c>
      <c r="AD60">
        <f t="shared" si="1"/>
        <v>835.75250503839902</v>
      </c>
      <c r="AE60">
        <f>'IDT-1'!C60</f>
        <v>0</v>
      </c>
      <c r="AF60" s="26"/>
      <c r="AG60">
        <f t="shared" si="2"/>
        <v>835.75250503839902</v>
      </c>
      <c r="AI60" s="75">
        <f>PXIL!I60</f>
        <v>0</v>
      </c>
      <c r="AJ60" s="75">
        <f>PXIL!O60</f>
        <v>0</v>
      </c>
      <c r="AK60" s="75">
        <f>RTM_IEX!I60</f>
        <v>79.319999999999993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7.2546770923834352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-0.89775561097256862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4.2121359999999983</v>
      </c>
      <c r="O61">
        <f>BYPL_ISGS_exbus!BB61</f>
        <v>523.68752918217115</v>
      </c>
      <c r="P61" s="77">
        <v>23.26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156.69</v>
      </c>
      <c r="U61" s="78">
        <f>SUMPRODUCT(LTA!F61:AJ61,LTA!F$102:AJ$102,LTA!F$104:AJ$104)</f>
        <v>48.46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94.490000000000009</v>
      </c>
      <c r="AB61" s="117">
        <f>-STOA!O61</f>
        <v>-116.39</v>
      </c>
      <c r="AC61">
        <f t="shared" si="0"/>
        <v>8.9645898631223737</v>
      </c>
      <c r="AD61">
        <f t="shared" si="1"/>
        <v>774.12199680045956</v>
      </c>
      <c r="AE61">
        <f>'IDT-1'!C61</f>
        <v>0</v>
      </c>
      <c r="AF61" s="26"/>
      <c r="AG61">
        <f t="shared" si="2"/>
        <v>774.12199680045956</v>
      </c>
      <c r="AI61" s="75">
        <f>PXIL!I61</f>
        <v>0</v>
      </c>
      <c r="AJ61" s="75">
        <f>PXIL!O61</f>
        <v>0</v>
      </c>
      <c r="AK61" s="75">
        <f>RTM_IEX!I61</f>
        <v>14.52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7.2546770923834352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-0.89775561097256862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3.9004799999999995</v>
      </c>
      <c r="O62">
        <f>BYPL_ISGS_exbus!BB62</f>
        <v>523.68655723174197</v>
      </c>
      <c r="P62" s="77">
        <v>23.261310496365994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151.35</v>
      </c>
      <c r="U62" s="78">
        <f>SUMPRODUCT(LTA!F62:AJ62,LTA!F$102:AJ$102,LTA!F$104:AJ$104)</f>
        <v>48.46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91.490000000000009</v>
      </c>
      <c r="AB62" s="117">
        <f>-STOA!O62</f>
        <v>-116.39</v>
      </c>
      <c r="AC62">
        <f t="shared" si="0"/>
        <v>8.9309622695266189</v>
      </c>
      <c r="AD62">
        <f t="shared" si="1"/>
        <v>770.3343069399923</v>
      </c>
      <c r="AE62">
        <f>'IDT-1'!C62</f>
        <v>0</v>
      </c>
      <c r="AF62" s="26"/>
      <c r="AG62">
        <f t="shared" si="2"/>
        <v>770.3343069399923</v>
      </c>
      <c r="AI62" s="75">
        <f>PXIL!I62</f>
        <v>0</v>
      </c>
      <c r="AJ62" s="75">
        <f>PXIL!O62</f>
        <v>0</v>
      </c>
      <c r="AK62" s="75">
        <f>RTM_IEX!I62</f>
        <v>19.350000000000001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7.4643498407182163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-0.89775561097256862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4.1662479999999986</v>
      </c>
      <c r="O63">
        <f>BYPL_ISGS_exbus!BB63</f>
        <v>523.91405259146529</v>
      </c>
      <c r="P63" s="77">
        <v>23.14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147.70000000000002</v>
      </c>
      <c r="U63" s="78">
        <f>SUMPRODUCT(LTA!F63:AJ63,LTA!F$102:AJ$102,LTA!F$104:AJ$104)</f>
        <v>48.46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89.09</v>
      </c>
      <c r="AB63" s="117">
        <f>-STOA!O63</f>
        <v>-116.39</v>
      </c>
      <c r="AC63">
        <f t="shared" si="0"/>
        <v>9.1807205749095093</v>
      </c>
      <c r="AD63">
        <f t="shared" si="1"/>
        <v>798.46617424630153</v>
      </c>
      <c r="AE63">
        <f>'IDT-1'!C63</f>
        <v>0</v>
      </c>
      <c r="AF63" s="26"/>
      <c r="AG63">
        <f t="shared" si="2"/>
        <v>798.46617424630153</v>
      </c>
      <c r="AI63" s="75">
        <f>PXIL!I63</f>
        <v>0</v>
      </c>
      <c r="AJ63" s="75">
        <f>PXIL!O63</f>
        <v>0</v>
      </c>
      <c r="AK63" s="75">
        <f>RTM_IEX!I63</f>
        <v>53.2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7.4643498407182163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-0.89775561097256862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4.1528639999999992</v>
      </c>
      <c r="O64">
        <f>BYPL_ISGS_exbus!BB64</f>
        <v>523.91308064103623</v>
      </c>
      <c r="P64" s="77">
        <v>23.14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135.4</v>
      </c>
      <c r="U64" s="78">
        <f>SUMPRODUCT(LTA!F64:AJ64,LTA!F$102:AJ$102,LTA!F$104:AJ$104)</f>
        <v>48.46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86.990000000000009</v>
      </c>
      <c r="AB64" s="117">
        <f>-STOA!O64</f>
        <v>-116.39</v>
      </c>
      <c r="AC64">
        <f t="shared" si="0"/>
        <v>9.0963782425457342</v>
      </c>
      <c r="AD64">
        <f t="shared" si="1"/>
        <v>788.96616062823614</v>
      </c>
      <c r="AE64">
        <f>'IDT-1'!C64</f>
        <v>0</v>
      </c>
      <c r="AF64" s="26"/>
      <c r="AG64">
        <f t="shared" si="2"/>
        <v>788.96616062823614</v>
      </c>
      <c r="AI64" s="75">
        <f>PXIL!I64</f>
        <v>0</v>
      </c>
      <c r="AJ64" s="75">
        <f>PXIL!O64</f>
        <v>0</v>
      </c>
      <c r="AK64" s="75">
        <f>RTM_IEX!I64</f>
        <v>58.03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7.6049535603715173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-0.89775561097256862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4.1987519999999998</v>
      </c>
      <c r="O65">
        <f>BYPL_ISGS_exbus!BB65</f>
        <v>524.02587763099496</v>
      </c>
      <c r="P65" s="77">
        <v>23.14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125.82999999999998</v>
      </c>
      <c r="U65" s="78">
        <f>SUMPRODUCT(LTA!F65:AJ65,LTA!F$102:AJ$102,LTA!F$104:AJ$104)</f>
        <v>48.75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83.69</v>
      </c>
      <c r="AB65" s="117">
        <f>-STOA!O65</f>
        <v>-116.39</v>
      </c>
      <c r="AC65">
        <f t="shared" si="0"/>
        <v>9.0309879831903181</v>
      </c>
      <c r="AD65">
        <f t="shared" si="1"/>
        <v>781.60083959720362</v>
      </c>
      <c r="AE65">
        <f>'IDT-1'!C65</f>
        <v>0</v>
      </c>
      <c r="AF65" s="26"/>
      <c r="AG65">
        <f t="shared" si="2"/>
        <v>781.60083959720362</v>
      </c>
      <c r="AI65" s="75">
        <f>PXIL!I65</f>
        <v>0</v>
      </c>
      <c r="AJ65" s="75">
        <f>PXIL!O65</f>
        <v>0</v>
      </c>
      <c r="AK65" s="75">
        <f>RTM_IEX!I65</f>
        <v>62.88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7.6049535603715173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-0.89775561097256862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3.9234239999999994</v>
      </c>
      <c r="O66">
        <f>BYPL_ISGS_exbus!BB66</f>
        <v>524.02490568056578</v>
      </c>
      <c r="P66" s="77">
        <v>23.14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116.28000000000002</v>
      </c>
      <c r="U66" s="78">
        <f>SUMPRODUCT(LTA!F66:AJ66,LTA!F$102:AJ$102,LTA!F$104:AJ$104)</f>
        <v>48.75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80.69</v>
      </c>
      <c r="AB66" s="117">
        <f>-STOA!O66</f>
        <v>-116.39</v>
      </c>
      <c r="AC66">
        <f t="shared" si="0"/>
        <v>8.9607085436265432</v>
      </c>
      <c r="AD66">
        <f t="shared" si="1"/>
        <v>773.68481908633817</v>
      </c>
      <c r="AE66">
        <f>'IDT-1'!C66</f>
        <v>0</v>
      </c>
      <c r="AF66" s="26"/>
      <c r="AG66">
        <f t="shared" si="2"/>
        <v>773.68481908633817</v>
      </c>
      <c r="AI66" s="75">
        <f>PXIL!I66</f>
        <v>0</v>
      </c>
      <c r="AJ66" s="75">
        <f>PXIL!O66</f>
        <v>0</v>
      </c>
      <c r="AK66" s="75">
        <f>RTM_IEX!I66</f>
        <v>67.72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7.6049535603715173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-0.89775561097256862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4.1891919999999985</v>
      </c>
      <c r="O67">
        <f>BYPL_ISGS_exbus!BB67</f>
        <v>553.46878752167333</v>
      </c>
      <c r="P67" s="77">
        <v>52.160000000000004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105.44</v>
      </c>
      <c r="U67" s="78">
        <f>SUMPRODUCT(LTA!F67:AJ67,LTA!F$102:AJ$102,LTA!F$104:AJ$104)</f>
        <v>48.46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77.09</v>
      </c>
      <c r="AB67" s="117">
        <f>-STOA!O67</f>
        <v>-116.39</v>
      </c>
      <c r="AC67">
        <f t="shared" si="0"/>
        <v>8.9221614622282885</v>
      </c>
      <c r="AD67">
        <f t="shared" si="1"/>
        <v>769.34301600884396</v>
      </c>
      <c r="AE67">
        <f>'IDT-1'!C67</f>
        <v>0</v>
      </c>
      <c r="AF67" s="26"/>
      <c r="AG67">
        <f t="shared" si="2"/>
        <v>769.34301600884396</v>
      </c>
      <c r="AI67" s="75">
        <f>PXIL!I67</f>
        <v>0</v>
      </c>
      <c r="AJ67" s="75">
        <f>PXIL!O67</f>
        <v>0</v>
      </c>
      <c r="AK67" s="75">
        <f>RTM_IEX!I67</f>
        <v>19.34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7.6049535603715173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-0.89775561097256862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4.3086919999999989</v>
      </c>
      <c r="O68">
        <f>BYPL_ISGS_exbus!BB68</f>
        <v>553.4673583798193</v>
      </c>
      <c r="P68" s="77">
        <v>52.160000000000004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92.6</v>
      </c>
      <c r="U68" s="78">
        <f>SUMPRODUCT(LTA!F68:AJ68,LTA!F$102:AJ$102,LTA!F$104:AJ$104)</f>
        <v>48.46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73.490000000000009</v>
      </c>
      <c r="AB68" s="117">
        <f>-STOA!O68</f>
        <v>-116.39</v>
      </c>
      <c r="AC68">
        <f t="shared" ref="AC68:AC98" si="3">SUMIF(B68:AB68,"&gt;0")*$AC$2-SUMIF(B68:AB68,"&lt;0")*($AC$2/(1-$AC$2))+SUMIF(AI68:AR68,"&gt;0")*$AC$2-SUMIF(AI68:AR68,"&lt;0")*($AC$2/(1-$AC$2))</f>
        <v>8.6083364857799722</v>
      </c>
      <c r="AD68">
        <f t="shared" ref="AD68:AD98" si="4">SUM(B68:AB68,AI68:AR68)-AC68</f>
        <v>733.99491184343822</v>
      </c>
      <c r="AE68">
        <f>'IDT-1'!C68</f>
        <v>0</v>
      </c>
      <c r="AF68" s="26"/>
      <c r="AG68">
        <f t="shared" ref="AG68:AG98" si="5">SUM(AD68:AF68)</f>
        <v>733.99491184343822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7.6049535603715173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-0.89775561097256862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4.3823039999999986</v>
      </c>
      <c r="O69">
        <f>BYPL_ISGS_exbus!BB69</f>
        <v>552.94849263775495</v>
      </c>
      <c r="P69" s="77">
        <v>52.160000000000004</v>
      </c>
      <c r="Q69" s="77">
        <v>0</v>
      </c>
      <c r="R69" s="80">
        <v>26.3</v>
      </c>
      <c r="S69" s="80">
        <v>0</v>
      </c>
      <c r="T69" s="78">
        <f>SUMPRODUCT(LTA!F69:AJ69,LTA!F$101:AJ$101,LTA!F$104:AJ$104)</f>
        <v>82.97</v>
      </c>
      <c r="U69" s="78">
        <f>SUMPRODUCT(LTA!F69:AJ69,LTA!F$102:AJ$102,LTA!F$104:AJ$104)</f>
        <v>48.46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70.490000000000009</v>
      </c>
      <c r="AB69" s="117">
        <f>-STOA!O69</f>
        <v>-116.39</v>
      </c>
      <c r="AC69">
        <f t="shared" si="3"/>
        <v>8.808314252849808</v>
      </c>
      <c r="AD69">
        <f t="shared" si="4"/>
        <v>756.5196803343041</v>
      </c>
      <c r="AE69">
        <f>'IDT-1'!C69</f>
        <v>0</v>
      </c>
      <c r="AF69" s="26"/>
      <c r="AG69">
        <f t="shared" si="5"/>
        <v>756.5196803343041</v>
      </c>
      <c r="AI69" s="75">
        <f>PXIL!I69</f>
        <v>0</v>
      </c>
      <c r="AJ69" s="75">
        <f>PXIL!O69</f>
        <v>0</v>
      </c>
      <c r="AK69" s="75">
        <f>RTM_IEX!I69</f>
        <v>35.799999999999997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7.6049535603715173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-0.89775561097256862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4.4052479999999985</v>
      </c>
      <c r="O70">
        <f>BYPL_ISGS_exbus!BB70</f>
        <v>554.3386320519644</v>
      </c>
      <c r="P70" s="77">
        <v>52.160000000000004</v>
      </c>
      <c r="Q70" s="77">
        <v>0</v>
      </c>
      <c r="R70" s="80">
        <v>25.58</v>
      </c>
      <c r="S70" s="80">
        <v>0</v>
      </c>
      <c r="T70" s="78">
        <f>SUMPRODUCT(LTA!F70:AJ70,LTA!F$101:AJ$101,LTA!F$104:AJ$104)</f>
        <v>84.669999999999987</v>
      </c>
      <c r="U70" s="78">
        <f>SUMPRODUCT(LTA!F70:AJ70,LTA!F$102:AJ$102,LTA!F$104:AJ$104)</f>
        <v>48.46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67.490000000000009</v>
      </c>
      <c r="AB70" s="117">
        <f>-STOA!O70</f>
        <v>-116.39</v>
      </c>
      <c r="AC70">
        <f t="shared" si="3"/>
        <v>9.0838693868948521</v>
      </c>
      <c r="AD70">
        <f t="shared" si="4"/>
        <v>787.55720861446855</v>
      </c>
      <c r="AE70">
        <f>'IDT-1'!C70</f>
        <v>0</v>
      </c>
      <c r="AF70" s="26"/>
      <c r="AG70">
        <f t="shared" si="5"/>
        <v>787.55720861446855</v>
      </c>
      <c r="AI70" s="75">
        <f>PXIL!I70</f>
        <v>0</v>
      </c>
      <c r="AJ70" s="75">
        <f>PXIL!O70</f>
        <v>0</v>
      </c>
      <c r="AK70" s="75">
        <f>RTM_IEX!I70</f>
        <v>67.72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7.6049535603715173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-0.89775561097256862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4.0515279999999994</v>
      </c>
      <c r="O71">
        <f>BYPL_ISGS_exbus!BB71</f>
        <v>551.45853683861083</v>
      </c>
      <c r="P71" s="77">
        <v>52.160000000000004</v>
      </c>
      <c r="Q71" s="77">
        <v>0</v>
      </c>
      <c r="R71" s="80">
        <v>23.5</v>
      </c>
      <c r="S71" s="80">
        <v>0</v>
      </c>
      <c r="T71" s="78">
        <f>SUMPRODUCT(LTA!F71:AJ71,LTA!F$101:AJ$101,LTA!F$104:AJ$104)</f>
        <v>75.52000000000001</v>
      </c>
      <c r="U71" s="78">
        <f>SUMPRODUCT(LTA!F71:AJ71,LTA!F$102:AJ$102,LTA!F$104:AJ$104)</f>
        <v>48.46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117.69</v>
      </c>
      <c r="AB71" s="117">
        <f>-STOA!O71</f>
        <v>-116.39</v>
      </c>
      <c r="AC71">
        <f t="shared" si="3"/>
        <v>9.3131638130173382</v>
      </c>
      <c r="AD71">
        <f t="shared" si="4"/>
        <v>813.3840989749923</v>
      </c>
      <c r="AE71">
        <f>'IDT-1'!C71</f>
        <v>0</v>
      </c>
      <c r="AF71" s="26"/>
      <c r="AG71">
        <f t="shared" si="5"/>
        <v>813.3840989749923</v>
      </c>
      <c r="AI71" s="75">
        <f>PXIL!I71</f>
        <v>0</v>
      </c>
      <c r="AJ71" s="75">
        <f>PXIL!O71</f>
        <v>0</v>
      </c>
      <c r="AK71" s="75">
        <f>RTM_IEX!I71</f>
        <v>58.04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7.9630541871921192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-0.89775561097256862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4.1394799999999989</v>
      </c>
      <c r="O72">
        <f>BYPL_ISGS_exbus!BB72</f>
        <v>550.27863024808164</v>
      </c>
      <c r="P72" s="77">
        <v>52.160000000000004</v>
      </c>
      <c r="Q72" s="77">
        <v>0</v>
      </c>
      <c r="R72" s="80">
        <v>19.472775481111899</v>
      </c>
      <c r="S72" s="80">
        <v>0</v>
      </c>
      <c r="T72" s="78">
        <f>SUMPRODUCT(LTA!F72:AJ72,LTA!F$101:AJ$101,LTA!F$104:AJ$104)</f>
        <v>66.33</v>
      </c>
      <c r="U72" s="78">
        <f>SUMPRODUCT(LTA!F72:AJ72,LTA!F$102:AJ$102,LTA!F$104:AJ$104)</f>
        <v>48.46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129.19999999999999</v>
      </c>
      <c r="AB72" s="117">
        <f>-STOA!O72</f>
        <v>-116.39</v>
      </c>
      <c r="AC72">
        <f t="shared" si="3"/>
        <v>9.4193703223704865</v>
      </c>
      <c r="AD72">
        <f t="shared" si="4"/>
        <v>825.34681398304258</v>
      </c>
      <c r="AE72">
        <f>'IDT-1'!C72</f>
        <v>0</v>
      </c>
      <c r="AF72" s="26"/>
      <c r="AG72">
        <f t="shared" si="5"/>
        <v>825.34681398304258</v>
      </c>
      <c r="AI72" s="75">
        <f>PXIL!I72</f>
        <v>0</v>
      </c>
      <c r="AJ72" s="75">
        <f>PXIL!O72</f>
        <v>0</v>
      </c>
      <c r="AK72" s="75">
        <f>RTM_IEX!I72</f>
        <v>72.55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7.9630541871921192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-0.89775561097256862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4.1891919999999985</v>
      </c>
      <c r="O73">
        <f>BYPL_ISGS_exbus!BB73</f>
        <v>558.99941592611151</v>
      </c>
      <c r="P73" s="77">
        <v>52.160000000000004</v>
      </c>
      <c r="Q73" s="77">
        <v>0</v>
      </c>
      <c r="R73" s="80">
        <v>13.21</v>
      </c>
      <c r="S73" s="80">
        <v>0</v>
      </c>
      <c r="T73" s="78">
        <f>SUMPRODUCT(LTA!F73:AJ73,LTA!F$101:AJ$101,LTA!F$104:AJ$104)</f>
        <v>62.19</v>
      </c>
      <c r="U73" s="78">
        <f>SUMPRODUCT(LTA!F73:AJ73,LTA!F$102:AJ$102,LTA!F$104:AJ$104)</f>
        <v>75.25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58.49</v>
      </c>
      <c r="AB73" s="117">
        <f>-STOA!O73</f>
        <v>-116.39</v>
      </c>
      <c r="AC73">
        <f t="shared" si="3"/>
        <v>9.486670277703368</v>
      </c>
      <c r="AD73">
        <f t="shared" si="4"/>
        <v>832.92723622462768</v>
      </c>
      <c r="AE73">
        <f>'IDT-1'!C73</f>
        <v>0</v>
      </c>
      <c r="AF73" s="26"/>
      <c r="AG73">
        <f t="shared" si="5"/>
        <v>832.92723622462768</v>
      </c>
      <c r="AI73" s="75">
        <f>PXIL!I73</f>
        <v>0</v>
      </c>
      <c r="AJ73" s="75">
        <f>PXIL!O73</f>
        <v>0</v>
      </c>
      <c r="AK73" s="75">
        <f>RTM_IEX!I73</f>
        <v>43.53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82.22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7.9630541871921192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-0.89775561097256862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4.2312559999999992</v>
      </c>
      <c r="O74">
        <f>BYPL_ISGS_exbus!BB74</f>
        <v>572.04882100495354</v>
      </c>
      <c r="P74" s="77">
        <v>52.160000000000004</v>
      </c>
      <c r="Q74" s="77">
        <v>0</v>
      </c>
      <c r="R74" s="80">
        <v>8.1826881367071973</v>
      </c>
      <c r="S74" s="80">
        <v>0</v>
      </c>
      <c r="T74" s="78">
        <f>SUMPRODUCT(LTA!F74:AJ74,LTA!F$101:AJ$101,LTA!F$104:AJ$104)</f>
        <v>58.629999999999995</v>
      </c>
      <c r="U74" s="78">
        <f>SUMPRODUCT(LTA!F74:AJ74,LTA!F$102:AJ$102,LTA!F$104:AJ$104)</f>
        <v>75.25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57.89</v>
      </c>
      <c r="AB74" s="117">
        <f>-STOA!O74</f>
        <v>-116.39</v>
      </c>
      <c r="AC74">
        <f t="shared" si="3"/>
        <v>9.6061228612001983</v>
      </c>
      <c r="AD74">
        <f t="shared" si="4"/>
        <v>846.38194085667999</v>
      </c>
      <c r="AE74">
        <f>'IDT-1'!C74</f>
        <v>0</v>
      </c>
      <c r="AF74" s="26"/>
      <c r="AG74">
        <f t="shared" si="5"/>
        <v>846.38194085667999</v>
      </c>
      <c r="AI74" s="75">
        <f>PXIL!I74</f>
        <v>0</v>
      </c>
      <c r="AJ74" s="75">
        <f>PXIL!O74</f>
        <v>0</v>
      </c>
      <c r="AK74" s="75">
        <f>RTM_IEX!I74</f>
        <v>43.53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91.89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7.9630541871921192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-0.89775561097256862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4.414807999999999</v>
      </c>
      <c r="O75">
        <f>BYPL_ISGS_exbus!BB75</f>
        <v>610.30801483374535</v>
      </c>
      <c r="P75" s="77">
        <v>52.160000000000004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53.46</v>
      </c>
      <c r="U75" s="78">
        <f>SUMPRODUCT(LTA!F75:AJ75,LTA!F$102:AJ$102,LTA!F$104:AJ$104)</f>
        <v>75.25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57.29</v>
      </c>
      <c r="AB75" s="117">
        <f>-STOA!O75</f>
        <v>-55</v>
      </c>
      <c r="AC75">
        <f t="shared" si="3"/>
        <v>9.291260221190786</v>
      </c>
      <c r="AD75">
        <f t="shared" si="4"/>
        <v>853.88686118877411</v>
      </c>
      <c r="AE75">
        <f>'IDT-1'!C75</f>
        <v>0</v>
      </c>
      <c r="AF75" s="26"/>
      <c r="AG75">
        <f t="shared" si="5"/>
        <v>853.88686118877411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96.73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7.9630541871921192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-0.89775561097256862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4.4788599999999983</v>
      </c>
      <c r="O76">
        <f>BYPL_ISGS_exbus!BB76</f>
        <v>621.1540069066391</v>
      </c>
      <c r="P76" s="77">
        <v>52.160000000000004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55.379999999999995</v>
      </c>
      <c r="U76" s="78">
        <f>SUMPRODUCT(LTA!F76:AJ76,LTA!F$102:AJ$102,LTA!F$104:AJ$104)</f>
        <v>75.25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152.52000000000001</v>
      </c>
      <c r="AB76" s="117">
        <f>-STOA!O76</f>
        <v>-55</v>
      </c>
      <c r="AC76">
        <f t="shared" si="3"/>
        <v>9.2134020585883434</v>
      </c>
      <c r="AD76">
        <f t="shared" si="4"/>
        <v>885.29476342427017</v>
      </c>
      <c r="AE76">
        <f>'IDT-1'!C76</f>
        <v>0</v>
      </c>
      <c r="AF76" s="26"/>
      <c r="AG76">
        <f t="shared" si="5"/>
        <v>885.29476342427017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7.9630541871921192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-0.89775561097256862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4.2771439999999998</v>
      </c>
      <c r="O77">
        <f>BYPL_ISGS_exbus!BB77</f>
        <v>694.36413642578282</v>
      </c>
      <c r="P77" s="77">
        <v>52.160000000000004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53.39</v>
      </c>
      <c r="U77" s="78">
        <f>SUMPRODUCT(LTA!F77:AJ77,LTA!F$102:AJ$102,LTA!F$104:AJ$104)</f>
        <v>75.25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152.22</v>
      </c>
      <c r="AB77" s="117">
        <f>-STOA!O77</f>
        <v>-55</v>
      </c>
      <c r="AC77">
        <f t="shared" si="3"/>
        <v>10.856708762609273</v>
      </c>
      <c r="AD77">
        <f t="shared" si="4"/>
        <v>839.36987023939309</v>
      </c>
      <c r="AE77">
        <f>'IDT-1'!C77</f>
        <v>0</v>
      </c>
      <c r="AF77" s="26"/>
      <c r="AG77">
        <f t="shared" si="5"/>
        <v>839.36987023939309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-135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7.9630541871921192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-0.89775561097256862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3.9329839999999989</v>
      </c>
      <c r="O78">
        <f>BYPL_ISGS_exbus!BB78</f>
        <v>705.15802720778288</v>
      </c>
      <c r="P78" s="77">
        <v>52.160000000000004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53.43</v>
      </c>
      <c r="U78" s="78">
        <f>SUMPRODUCT(LTA!F78:AJ78,LTA!F$102:AJ$102,LTA!F$104:AJ$104)</f>
        <v>75.25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1.84</v>
      </c>
      <c r="Z78" s="75">
        <f>IEX!O78</f>
        <v>0</v>
      </c>
      <c r="AA78" s="117">
        <f>STOA!I78</f>
        <v>55.49</v>
      </c>
      <c r="AB78" s="117">
        <f>-STOA!O78</f>
        <v>-55</v>
      </c>
      <c r="AC78">
        <f t="shared" si="3"/>
        <v>10.904275755879896</v>
      </c>
      <c r="AD78">
        <f t="shared" si="4"/>
        <v>854.77203402812256</v>
      </c>
      <c r="AE78">
        <f>'IDT-1'!C78</f>
        <v>0</v>
      </c>
      <c r="AF78" s="26"/>
      <c r="AG78">
        <f t="shared" si="5"/>
        <v>854.77203402812256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-130</v>
      </c>
      <c r="AM78" s="75">
        <f>RTM_PXI!I78</f>
        <v>0</v>
      </c>
      <c r="AN78" s="75">
        <f>RTM_PXI!O78</f>
        <v>0</v>
      </c>
      <c r="AO78" s="192">
        <f>GDAM_IEX!I78</f>
        <v>94.85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7.9630541871921192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-0.89775561097256862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4.1021959999999993</v>
      </c>
      <c r="O79">
        <f>BYPL_ISGS_exbus!BB79</f>
        <v>705.15802720778288</v>
      </c>
      <c r="P79" s="77">
        <v>52.160000000000004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53.5</v>
      </c>
      <c r="U79" s="78">
        <f>SUMPRODUCT(LTA!F79:AJ79,LTA!F$102:AJ$102,LTA!F$104:AJ$104)</f>
        <v>75.25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55.49</v>
      </c>
      <c r="AB79" s="117">
        <f>-STOA!O79</f>
        <v>-55</v>
      </c>
      <c r="AC79">
        <f t="shared" si="3"/>
        <v>10.734654183868917</v>
      </c>
      <c r="AD79">
        <f t="shared" si="4"/>
        <v>845.7108676001335</v>
      </c>
      <c r="AE79">
        <f>'IDT-1'!C79</f>
        <v>0</v>
      </c>
      <c r="AF79" s="26"/>
      <c r="AG79">
        <f t="shared" si="5"/>
        <v>845.7108676001335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-125</v>
      </c>
      <c r="AM79" s="75">
        <f>RTM_PXI!I79</f>
        <v>0</v>
      </c>
      <c r="AN79" s="75">
        <f>RTM_PXI!O79</f>
        <v>0</v>
      </c>
      <c r="AO79" s="192">
        <f>GDAM_IEX!I79</f>
        <v>82.22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7.9630541871921192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-0.89775561097256862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4.1299199999999994</v>
      </c>
      <c r="O80">
        <f>BYPL_ISGS_exbus!BB80</f>
        <v>696.59452030778277</v>
      </c>
      <c r="P80" s="77">
        <v>52.160000000000004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53.79</v>
      </c>
      <c r="U80" s="78">
        <f>SUMPRODUCT(LTA!F80:AJ80,LTA!F$102:AJ$102,LTA!F$104:AJ$104)</f>
        <v>75.25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69.03</v>
      </c>
      <c r="AB80" s="117">
        <f>-STOA!O80</f>
        <v>-55</v>
      </c>
      <c r="AC80">
        <f t="shared" si="3"/>
        <v>10.348304743905011</v>
      </c>
      <c r="AD80">
        <f t="shared" si="4"/>
        <v>842.37143414009722</v>
      </c>
      <c r="AE80">
        <f>'IDT-1'!C80</f>
        <v>0</v>
      </c>
      <c r="AF80" s="26"/>
      <c r="AG80">
        <f t="shared" si="5"/>
        <v>842.37143414009722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-105</v>
      </c>
      <c r="AM80" s="75">
        <f>RTM_PXI!I80</f>
        <v>0</v>
      </c>
      <c r="AN80" s="75">
        <f>RTM_PXI!O80</f>
        <v>0</v>
      </c>
      <c r="AO80" s="192">
        <f>GDAM_IEX!I80</f>
        <v>53.2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7.9630541871921192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-0.89775561097256862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4.2628039999999983</v>
      </c>
      <c r="O81">
        <f>BYPL_ISGS_exbus!BB81</f>
        <v>694.55375704578285</v>
      </c>
      <c r="P81" s="77">
        <v>52.160000000000004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54.19</v>
      </c>
      <c r="U81" s="78">
        <f>SUMPRODUCT(LTA!F81:AJ81,LTA!F$102:AJ$102,LTA!F$104:AJ$104)</f>
        <v>75.25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95.15</v>
      </c>
      <c r="AB81" s="117">
        <f>-STOA!O81</f>
        <v>-55</v>
      </c>
      <c r="AC81">
        <f t="shared" si="3"/>
        <v>10.442687319232341</v>
      </c>
      <c r="AD81">
        <f t="shared" si="4"/>
        <v>822.86917230276981</v>
      </c>
      <c r="AE81">
        <f>'IDT-1'!C81</f>
        <v>0</v>
      </c>
      <c r="AF81" s="26"/>
      <c r="AG81">
        <f t="shared" si="5"/>
        <v>822.86917230276981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-120</v>
      </c>
      <c r="AM81" s="75">
        <f>RTM_PXI!I81</f>
        <v>0</v>
      </c>
      <c r="AN81" s="75">
        <f>RTM_PXI!O81</f>
        <v>0</v>
      </c>
      <c r="AO81" s="192">
        <f>GDAM_IEX!I81</f>
        <v>24.18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7.9630541871921192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-0.89775561097256862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4.4281919999999992</v>
      </c>
      <c r="O82">
        <f>BYPL_ISGS_exbus!BB82</f>
        <v>693.09181625545045</v>
      </c>
      <c r="P82" s="77">
        <v>52.160000000000004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56.21</v>
      </c>
      <c r="U82" s="78">
        <f>SUMPRODUCT(LTA!F82:AJ82,LTA!F$102:AJ$102,LTA!F$104:AJ$104)</f>
        <v>75.25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103.85</v>
      </c>
      <c r="AB82" s="117">
        <f>-STOA!O82</f>
        <v>-55</v>
      </c>
      <c r="AC82">
        <f t="shared" si="3"/>
        <v>10.357220292288392</v>
      </c>
      <c r="AD82">
        <f t="shared" si="4"/>
        <v>803.19808653938162</v>
      </c>
      <c r="AE82">
        <f>'IDT-1'!C82</f>
        <v>0</v>
      </c>
      <c r="AF82" s="26"/>
      <c r="AG82">
        <f t="shared" si="5"/>
        <v>803.19808653938162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-125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7.9630541871921192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-0.89775561097256862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4.3364159999999989</v>
      </c>
      <c r="O83">
        <f>BYPL_ISGS_exbus!BB83</f>
        <v>614.52750946587594</v>
      </c>
      <c r="P83" s="77">
        <v>52.160000000000004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55.59</v>
      </c>
      <c r="U83" s="78">
        <f>SUMPRODUCT(LTA!F83:AJ83,LTA!F$102:AJ$102,LTA!F$104:AJ$104)</f>
        <v>75.25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55.49</v>
      </c>
      <c r="AB83" s="117">
        <f>-STOA!O83</f>
        <v>-55</v>
      </c>
      <c r="AC83">
        <f t="shared" si="3"/>
        <v>8.8788976628523244</v>
      </c>
      <c r="AD83">
        <f t="shared" si="4"/>
        <v>717.0403263792432</v>
      </c>
      <c r="AE83">
        <f>'IDT-1'!C83</f>
        <v>0</v>
      </c>
      <c r="AF83" s="26"/>
      <c r="AG83">
        <f t="shared" si="5"/>
        <v>717.0403263792432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7.9630541871921192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-0.89775561097256862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4.2083119999999994</v>
      </c>
      <c r="O84">
        <f>BYPL_ISGS_exbus!BB84</f>
        <v>614.19924199101604</v>
      </c>
      <c r="P84" s="77">
        <v>52.160000000000004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55.34</v>
      </c>
      <c r="U84" s="78">
        <f>SUMPRODUCT(LTA!F84:AJ84,LTA!F$102:AJ$102,LTA!F$104:AJ$104)</f>
        <v>75.25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55.49</v>
      </c>
      <c r="AB84" s="117">
        <f>-STOA!O84</f>
        <v>-55</v>
      </c>
      <c r="AC84">
        <f t="shared" si="3"/>
        <v>8.6507284058186737</v>
      </c>
      <c r="AD84">
        <f t="shared" si="4"/>
        <v>741.56212416141693</v>
      </c>
      <c r="AE84">
        <f>'IDT-1'!C84</f>
        <v>0</v>
      </c>
      <c r="AF84" s="26"/>
      <c r="AG84">
        <f t="shared" si="5"/>
        <v>741.56212416141693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-60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7.9630541871921192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-0.89775561097256862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4.2264759999999999</v>
      </c>
      <c r="O85">
        <f>BYPL_ISGS_exbus!BB85</f>
        <v>630.6507339804632</v>
      </c>
      <c r="P85" s="77">
        <v>50.872463318967604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54.41</v>
      </c>
      <c r="U85" s="78">
        <f>SUMPRODUCT(LTA!F85:AJ85,LTA!F$102:AJ$102,LTA!F$104:AJ$104)</f>
        <v>49.04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55.49</v>
      </c>
      <c r="AB85" s="117">
        <f>-STOA!O85</f>
        <v>-55</v>
      </c>
      <c r="AC85">
        <f t="shared" si="3"/>
        <v>8.7674522437876057</v>
      </c>
      <c r="AD85">
        <f t="shared" si="4"/>
        <v>704.4875196318626</v>
      </c>
      <c r="AE85">
        <f>'IDT-1'!C85</f>
        <v>0</v>
      </c>
      <c r="AF85" s="26"/>
      <c r="AG85">
        <f t="shared" si="5"/>
        <v>704.4875196318626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-85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7.9630541871921192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-0.89775561097256862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4.2905279999999992</v>
      </c>
      <c r="O86">
        <f>BYPL_ISGS_exbus!BB86</f>
        <v>630.02374962363695</v>
      </c>
      <c r="P86" s="77">
        <v>50.872463318967604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54.26</v>
      </c>
      <c r="U86" s="78">
        <f>SUMPRODUCT(LTA!F86:AJ86,LTA!F$102:AJ$102,LTA!F$104:AJ$104)</f>
        <v>49.04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55.49</v>
      </c>
      <c r="AB86" s="117">
        <f>-STOA!O86</f>
        <v>-55</v>
      </c>
      <c r="AC86">
        <f t="shared" si="3"/>
        <v>8.8943503518804654</v>
      </c>
      <c r="AD86">
        <f t="shared" si="4"/>
        <v>688.64768916694356</v>
      </c>
      <c r="AE86">
        <f>'IDT-1'!C86</f>
        <v>0</v>
      </c>
      <c r="AF86" s="26"/>
      <c r="AG86">
        <f t="shared" si="5"/>
        <v>688.64768916694356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7.9630541871921192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-0.89775561097256862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4.2494199999999998</v>
      </c>
      <c r="O87">
        <f>BYPL_ISGS_exbus!BB87</f>
        <v>572.17679417308352</v>
      </c>
      <c r="P87" s="77">
        <v>22.250000000000004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54.03</v>
      </c>
      <c r="U87" s="78">
        <f>SUMPRODUCT(LTA!F87:AJ87,LTA!F$102:AJ$102,LTA!F$104:AJ$104)</f>
        <v>49.04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55.490000000000009</v>
      </c>
      <c r="AB87" s="117">
        <f>-STOA!O87</f>
        <v>-55</v>
      </c>
      <c r="AC87">
        <f t="shared" si="3"/>
        <v>7.6871273401989146</v>
      </c>
      <c r="AD87">
        <f t="shared" si="4"/>
        <v>653.1143854091041</v>
      </c>
      <c r="AE87">
        <f>'IDT-1'!C87</f>
        <v>0</v>
      </c>
      <c r="AF87" s="26"/>
      <c r="AG87">
        <f t="shared" si="5"/>
        <v>653.1143854091041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-50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7.9630541871921192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-0.89775561097256862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4.3497999999999992</v>
      </c>
      <c r="O88">
        <f>BYPL_ISGS_exbus!BB88</f>
        <v>572.15145075134251</v>
      </c>
      <c r="P88" s="77">
        <v>22.250000000000004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54.01</v>
      </c>
      <c r="U88" s="78">
        <f>SUMPRODUCT(LTA!F88:AJ88,LTA!F$102:AJ$102,LTA!F$104:AJ$104)</f>
        <v>49.04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55.490000000000009</v>
      </c>
      <c r="AB88" s="117">
        <f>-STOA!O88</f>
        <v>-55</v>
      </c>
      <c r="AC88">
        <f t="shared" si="3"/>
        <v>7.8651742125315005</v>
      </c>
      <c r="AD88">
        <f t="shared" si="4"/>
        <v>632.99137511503045</v>
      </c>
      <c r="AE88">
        <f>'IDT-1'!C88</f>
        <v>0</v>
      </c>
      <c r="AF88" s="26"/>
      <c r="AG88">
        <f t="shared" si="5"/>
        <v>632.99137511503045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7.9630541871921192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-0.89775561097256862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4.4788599999999983</v>
      </c>
      <c r="O89">
        <f>BYPL_ISGS_exbus!BB89</f>
        <v>572.18275455725222</v>
      </c>
      <c r="P89" s="77">
        <v>22.250000000000004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57.73</v>
      </c>
      <c r="U89" s="78">
        <f>SUMPRODUCT(LTA!F89:AJ89,LTA!F$102:AJ$102,LTA!F$104:AJ$104)</f>
        <v>49.04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55.490000000000009</v>
      </c>
      <c r="AB89" s="117">
        <f>-STOA!O89</f>
        <v>-55</v>
      </c>
      <c r="AC89">
        <f t="shared" si="3"/>
        <v>7.6329775883576465</v>
      </c>
      <c r="AD89">
        <f t="shared" si="4"/>
        <v>667.10393554511404</v>
      </c>
      <c r="AE89">
        <f>'IDT-1'!C89</f>
        <v>0</v>
      </c>
      <c r="AF89" s="26"/>
      <c r="AG89">
        <f t="shared" si="5"/>
        <v>667.10393554511404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-40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7.9630541871921192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-0.89775561097256862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4.1891919999999985</v>
      </c>
      <c r="O90">
        <f>BYPL_ISGS_exbus!BB90</f>
        <v>557.91128847353525</v>
      </c>
      <c r="P90" s="77">
        <v>22.250000000000004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57.21</v>
      </c>
      <c r="U90" s="78">
        <f>SUMPRODUCT(LTA!F90:AJ90,LTA!F$102:AJ$102,LTA!F$104:AJ$104)</f>
        <v>49.04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55.490000000000009</v>
      </c>
      <c r="AB90" s="117">
        <f>-STOA!O90</f>
        <v>-55</v>
      </c>
      <c r="AC90">
        <f t="shared" si="3"/>
        <v>7.8997793469197273</v>
      </c>
      <c r="AD90">
        <f t="shared" si="4"/>
        <v>606.75599970283508</v>
      </c>
      <c r="AE90">
        <f>'IDT-1'!C90</f>
        <v>0</v>
      </c>
      <c r="AF90" s="26"/>
      <c r="AG90">
        <f t="shared" si="5"/>
        <v>606.75599970283508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7.9630541871921192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-0.89775561097256862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4.0792519999999994</v>
      </c>
      <c r="O91">
        <f>BYPL_ISGS_exbus!BB91</f>
        <v>565.36078454314782</v>
      </c>
      <c r="P91" s="77">
        <v>21.855241935483875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59.53</v>
      </c>
      <c r="U91" s="78">
        <f>SUMPRODUCT(LTA!F91:AJ91,LTA!F$102:AJ$102,LTA!F$104:AJ$104)</f>
        <v>49.04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55.490000000000009</v>
      </c>
      <c r="AB91" s="117">
        <f>-STOA!O91</f>
        <v>-55</v>
      </c>
      <c r="AC91">
        <f t="shared" si="3"/>
        <v>7.9369189317535991</v>
      </c>
      <c r="AD91">
        <f t="shared" si="4"/>
        <v>620.9836581230976</v>
      </c>
      <c r="AE91">
        <f>'IDT-1'!C91</f>
        <v>0</v>
      </c>
      <c r="AF91" s="26"/>
      <c r="AG91">
        <f t="shared" si="5"/>
        <v>620.9836581230976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-80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7.9630541871921192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-0.89775561097256862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4.3134719999999991</v>
      </c>
      <c r="O92">
        <f>BYPL_ISGS_exbus!BB92</f>
        <v>563.84572767077316</v>
      </c>
      <c r="P92" s="77">
        <v>21.855241935483875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59.51</v>
      </c>
      <c r="U92" s="78">
        <f>SUMPRODUCT(LTA!F92:AJ92,LTA!F$102:AJ$102,LTA!F$104:AJ$104)</f>
        <v>49.04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55.490000000000009</v>
      </c>
      <c r="AB92" s="117">
        <f>-STOA!O92</f>
        <v>-55</v>
      </c>
      <c r="AC92">
        <f t="shared" si="3"/>
        <v>7.9254715672767011</v>
      </c>
      <c r="AD92">
        <f t="shared" si="4"/>
        <v>619.6942686151998</v>
      </c>
      <c r="AE92">
        <f>'IDT-1'!C92</f>
        <v>0</v>
      </c>
      <c r="AF92" s="26"/>
      <c r="AG92">
        <f t="shared" si="5"/>
        <v>619.6942686151998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-80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7.9630541871921192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-0.89775561097256862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4.2723639999999996</v>
      </c>
      <c r="O93">
        <f>BYPL_ISGS_exbus!BB93</f>
        <v>551.51172550857541</v>
      </c>
      <c r="P93" s="77">
        <v>42.730000000000004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59.12</v>
      </c>
      <c r="U93" s="78">
        <f>SUMPRODUCT(LTA!F93:AJ93,LTA!F$102:AJ$102,LTA!F$104:AJ$104)</f>
        <v>49.04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55.490000000000009</v>
      </c>
      <c r="AB93" s="117">
        <f>-STOA!O93</f>
        <v>-55</v>
      </c>
      <c r="AC93">
        <f t="shared" si="3"/>
        <v>8.2631802944829627</v>
      </c>
      <c r="AD93">
        <f t="shared" si="4"/>
        <v>597.46620779031207</v>
      </c>
      <c r="AE93">
        <f>'IDT-1'!C93</f>
        <v>0</v>
      </c>
      <c r="AF93" s="26"/>
      <c r="AG93">
        <f t="shared" si="5"/>
        <v>597.46620779031207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-110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7.9630541871921192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-0.89775561097256862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4.1576439999999995</v>
      </c>
      <c r="O94">
        <f>BYPL_ISGS_exbus!BB94</f>
        <v>551.50050943806639</v>
      </c>
      <c r="P94" s="77">
        <v>42.730000000000004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58.73</v>
      </c>
      <c r="U94" s="78">
        <f>SUMPRODUCT(LTA!F94:AJ94,LTA!F$102:AJ$102,LTA!F$104:AJ$104)</f>
        <v>49.04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55.490000000000009</v>
      </c>
      <c r="AB94" s="117">
        <f>-STOA!O94</f>
        <v>-55</v>
      </c>
      <c r="AC94">
        <f t="shared" si="3"/>
        <v>7.9035149561746714</v>
      </c>
      <c r="AD94">
        <f t="shared" si="4"/>
        <v>637.30993705811125</v>
      </c>
      <c r="AE94">
        <f>'IDT-1'!C94</f>
        <v>0</v>
      </c>
      <c r="AF94" s="26"/>
      <c r="AG94">
        <f t="shared" si="5"/>
        <v>637.30993705811125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-70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7.9630541871921192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-0.89775561097256862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4.0018159999999989</v>
      </c>
      <c r="O95">
        <f>BYPL_ISGS_exbus!BB95</f>
        <v>551.33187822321395</v>
      </c>
      <c r="P95" s="77">
        <v>42.730000000000004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59.26</v>
      </c>
      <c r="U95" s="78">
        <f>SUMPRODUCT(LTA!F95:AJ95,LTA!F$102:AJ$102,LTA!F$104:AJ$104)</f>
        <v>49.04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55.490000000000009</v>
      </c>
      <c r="AB95" s="117">
        <f>-STOA!O95</f>
        <v>-55</v>
      </c>
      <c r="AC95">
        <f t="shared" si="3"/>
        <v>8.2604488159717828</v>
      </c>
      <c r="AD95">
        <f t="shared" si="4"/>
        <v>597.15854398346164</v>
      </c>
      <c r="AE95">
        <f>'IDT-1'!C95</f>
        <v>0</v>
      </c>
      <c r="AF95" s="26"/>
      <c r="AG95">
        <f t="shared" si="5"/>
        <v>597.15854398346164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-110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7.9630541871921192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-0.89775561097256862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4.2312559999999992</v>
      </c>
      <c r="O96">
        <f>BYPL_ISGS_exbus!BB96</f>
        <v>543.14742322870495</v>
      </c>
      <c r="P96" s="77">
        <v>42.730000000000004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59.19</v>
      </c>
      <c r="U96" s="78">
        <f>SUMPRODUCT(LTA!F96:AJ96,LTA!F$102:AJ$102,LTA!F$104:AJ$104)</f>
        <v>49.04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55.490000000000009</v>
      </c>
      <c r="AB96" s="117">
        <f>-STOA!O96</f>
        <v>-55</v>
      </c>
      <c r="AC96">
        <f t="shared" si="3"/>
        <v>8.1010474087981503</v>
      </c>
      <c r="AD96">
        <f t="shared" si="4"/>
        <v>599.29293039612639</v>
      </c>
      <c r="AE96">
        <f>'IDT-1'!C96</f>
        <v>0</v>
      </c>
      <c r="AF96" s="26"/>
      <c r="AG96">
        <f t="shared" si="5"/>
        <v>599.29293039612639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7.9630541871921192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-0.89775561097256862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4.2771439999999998</v>
      </c>
      <c r="O97">
        <f>BYPL_ISGS_exbus!BB97</f>
        <v>541.53016476074606</v>
      </c>
      <c r="P97" s="77">
        <v>22.25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58.19</v>
      </c>
      <c r="U97" s="78">
        <f>SUMPRODUCT(LTA!F97:AJ97,LTA!F$102:AJ$102,LTA!F$104:AJ$104)</f>
        <v>49.04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55.490000000000009</v>
      </c>
      <c r="AB97" s="117">
        <f>-STOA!O97</f>
        <v>-55</v>
      </c>
      <c r="AC97">
        <f t="shared" si="3"/>
        <v>8.2533204495679247</v>
      </c>
      <c r="AD97">
        <f t="shared" si="4"/>
        <v>536.08928688739763</v>
      </c>
      <c r="AE97">
        <f>'IDT-1'!C97</f>
        <v>0</v>
      </c>
      <c r="AF97" s="26"/>
      <c r="AG97">
        <f t="shared" si="5"/>
        <v>536.08928688739763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-140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7.9630541871921192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-0.89775561097256862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4.0840319999999997</v>
      </c>
      <c r="O98">
        <f>BYPL_ISGS_exbus!BB98</f>
        <v>541.5189475163736</v>
      </c>
      <c r="P98" s="77">
        <v>22.25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58.1</v>
      </c>
      <c r="U98" s="78">
        <f>SUMPRODUCT(LTA!F98:AJ98,LTA!F$102:AJ$102,LTA!F$104:AJ$104)</f>
        <v>49.04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55.490000000000009</v>
      </c>
      <c r="AB98" s="117">
        <f>-STOA!O98</f>
        <v>-55</v>
      </c>
      <c r="AC98">
        <f t="shared" si="3"/>
        <v>8.2507303522174471</v>
      </c>
      <c r="AD98">
        <f t="shared" si="4"/>
        <v>535.79754774037565</v>
      </c>
      <c r="AE98">
        <f>'IDT-1'!C98</f>
        <v>0</v>
      </c>
      <c r="AF98" s="26"/>
      <c r="AG98">
        <f t="shared" si="5"/>
        <v>535.79754774037565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-140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0.19036628079528289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-2.1546134663341616E-2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0.10247698599999995</v>
      </c>
      <c r="O99">
        <f t="shared" si="6"/>
        <v>12.837969908502039</v>
      </c>
      <c r="P99" s="77">
        <f t="shared" si="6"/>
        <v>0.85558461954844167</v>
      </c>
      <c r="Q99" s="77">
        <f t="shared" si="6"/>
        <v>0</v>
      </c>
      <c r="R99" s="80">
        <f t="shared" si="6"/>
        <v>0.29262636590445457</v>
      </c>
      <c r="S99" s="80">
        <f t="shared" si="6"/>
        <v>0</v>
      </c>
      <c r="T99" s="78">
        <f t="shared" si="6"/>
        <v>1.6336599999999997</v>
      </c>
      <c r="U99" s="78">
        <f t="shared" si="6"/>
        <v>1.2723750000000005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4.6000000000000001E-4</v>
      </c>
      <c r="Z99" s="75">
        <f t="shared" si="6"/>
        <v>0</v>
      </c>
      <c r="AA99" s="117">
        <f t="shared" si="6"/>
        <v>1.7568374999999989</v>
      </c>
      <c r="AB99" s="117">
        <f t="shared" si="6"/>
        <v>-2.0566800000000018</v>
      </c>
      <c r="AC99">
        <f t="shared" si="6"/>
        <v>0.19967752305471226</v>
      </c>
      <c r="AD99">
        <f t="shared" si="6"/>
        <v>17.208653003032154</v>
      </c>
      <c r="AE99">
        <f t="shared" si="6"/>
        <v>0</v>
      </c>
      <c r="AG99">
        <f t="shared" si="6"/>
        <v>17.208653003032154</v>
      </c>
      <c r="AI99">
        <f t="shared" si="6"/>
        <v>0</v>
      </c>
      <c r="AJ99">
        <f t="shared" si="6"/>
        <v>0</v>
      </c>
      <c r="AK99">
        <f t="shared" si="6"/>
        <v>0.92812750000000033</v>
      </c>
      <c r="AL99">
        <f t="shared" si="6"/>
        <v>-0.55125000000000002</v>
      </c>
      <c r="AM99">
        <f t="shared" si="6"/>
        <v>0</v>
      </c>
      <c r="AN99">
        <f t="shared" si="6"/>
        <v>0</v>
      </c>
      <c r="AO99">
        <f t="shared" si="6"/>
        <v>0.13132250000000001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P91" sqref="P91:P9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44842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12.02364199268224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-1.0872817955112222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5.3984959999999997</v>
      </c>
      <c r="O3">
        <f>TPDDL_ISGS_exbus!BB3</f>
        <v>725.3917631909078</v>
      </c>
      <c r="P3" s="77">
        <v>59.980000000000004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324.77000000000004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9.84</v>
      </c>
      <c r="AB3" s="117">
        <f>-STOA!P3</f>
        <v>0</v>
      </c>
      <c r="AC3">
        <f>SUMIF(B3:AB3,"&gt;0")*$AC$2-SUMIF(B3:AB3,"&lt;0")*($AC$2/(1-$AC$2))+SUMIF(AI3:AR3,"&gt;0")*$AC$2-SUMIF(AI3:AR3,"&lt;0")*($AC$2/(1-$AC$2))</f>
        <v>10.427848211919887</v>
      </c>
      <c r="AD3">
        <f>SUM(B3:AB3,AI3:AR3)-AC3</f>
        <v>1092.0155614242694</v>
      </c>
      <c r="AE3">
        <f>'IDT-1'!F3</f>
        <v>0</v>
      </c>
      <c r="AF3" s="26"/>
      <c r="AG3">
        <f>SUM(AD3:AF3)</f>
        <v>1092.0155614242694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12.02364199268224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-1.0872817955112222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5.1800799999999985</v>
      </c>
      <c r="O4">
        <f>TPDDL_ISGS_exbus!BB4</f>
        <v>709.68201549675541</v>
      </c>
      <c r="P4" s="77">
        <v>59.980000000000004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324.77000000000004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9.84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10.332071009022325</v>
      </c>
      <c r="AD4">
        <f t="shared" ref="AD4:AD67" si="1">SUM(B4:AB4,AI4:AR4)-AC4</f>
        <v>1071.1831749330147</v>
      </c>
      <c r="AE4">
        <f>'IDT-1'!F4</f>
        <v>0</v>
      </c>
      <c r="AF4" s="26"/>
      <c r="AG4">
        <f t="shared" ref="AG4:AG67" si="2">SUM(AD4:AF4)</f>
        <v>1071.1831749330147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12.02364199268224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-1.0872817955112222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5.3319199999999993</v>
      </c>
      <c r="O5">
        <f>TPDDL_ISGS_exbus!BB5</f>
        <v>719.47300081732703</v>
      </c>
      <c r="P5" s="77">
        <v>59.980000000000004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324.77000000000004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9.84</v>
      </c>
      <c r="AB5" s="117">
        <f>-STOA!P5</f>
        <v>0</v>
      </c>
      <c r="AC5">
        <f t="shared" si="0"/>
        <v>10.286395959010424</v>
      </c>
      <c r="AD5">
        <f t="shared" si="1"/>
        <v>1096.171675303598</v>
      </c>
      <c r="AE5">
        <f>'IDT-1'!F5</f>
        <v>0</v>
      </c>
      <c r="AF5" s="26"/>
      <c r="AG5">
        <f t="shared" si="2"/>
        <v>1096.171675303598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12.02364199268224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-1.0872817955112222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5.5339839999999993</v>
      </c>
      <c r="O6">
        <f>TPDDL_ISGS_exbus!BB6</f>
        <v>719.47300081732703</v>
      </c>
      <c r="P6" s="77">
        <v>59.980000000000004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324.77000000000004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9.84</v>
      </c>
      <c r="AB6" s="117">
        <f>-STOA!P6</f>
        <v>0</v>
      </c>
      <c r="AC6">
        <f t="shared" si="0"/>
        <v>10.376955397432377</v>
      </c>
      <c r="AD6">
        <f t="shared" si="1"/>
        <v>1086.2831798651762</v>
      </c>
      <c r="AE6">
        <f>'IDT-1'!F6</f>
        <v>0</v>
      </c>
      <c r="AF6" s="26"/>
      <c r="AG6">
        <f t="shared" si="2"/>
        <v>1086.2831798651762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12.02364199268224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-1.0872817955112222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5.258335999999999</v>
      </c>
      <c r="O7">
        <f>TPDDL_ISGS_exbus!BB7</f>
        <v>688.71693379728231</v>
      </c>
      <c r="P7" s="77">
        <v>56.65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324.77000000000004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9.84</v>
      </c>
      <c r="AB7" s="117">
        <f>-STOA!P7</f>
        <v>0</v>
      </c>
      <c r="AC7">
        <f t="shared" si="0"/>
        <v>10.696041231809655</v>
      </c>
      <c r="AD7">
        <f t="shared" si="1"/>
        <v>981.60237901075402</v>
      </c>
      <c r="AE7">
        <f>'IDT-1'!F7</f>
        <v>0</v>
      </c>
      <c r="AF7" s="26"/>
      <c r="AG7">
        <f t="shared" si="2"/>
        <v>981.60237901075402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-110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12.02364199268224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-1.0872817955112222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5.5339839999999993</v>
      </c>
      <c r="O8">
        <f>TPDDL_ISGS_exbus!BB8</f>
        <v>669.58893779310972</v>
      </c>
      <c r="P8" s="77">
        <v>56.65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324.77000000000004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9.84</v>
      </c>
      <c r="AB8" s="117">
        <f>-STOA!P8</f>
        <v>0</v>
      </c>
      <c r="AC8">
        <f t="shared" si="0"/>
        <v>9.9974529180412173</v>
      </c>
      <c r="AD8">
        <f t="shared" si="1"/>
        <v>1023.4486193203501</v>
      </c>
      <c r="AE8">
        <f>'IDT-1'!F8</f>
        <v>0</v>
      </c>
      <c r="AF8" s="26"/>
      <c r="AG8">
        <f t="shared" si="2"/>
        <v>1023.4486193203501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12.02364199268224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-1.0872817955112222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5.3038879999999997</v>
      </c>
      <c r="O9">
        <f>TPDDL_ISGS_exbus!BB9</f>
        <v>660.88450400475858</v>
      </c>
      <c r="P9" s="77">
        <v>56.656647733995975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324.77000000000004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9.84</v>
      </c>
      <c r="AB9" s="117">
        <f>-STOA!P9</f>
        <v>0</v>
      </c>
      <c r="AC9">
        <f t="shared" si="0"/>
        <v>10.309525166939485</v>
      </c>
      <c r="AD9">
        <f t="shared" si="1"/>
        <v>970.20866501709656</v>
      </c>
      <c r="AE9">
        <f>'IDT-1'!F9</f>
        <v>0</v>
      </c>
      <c r="AF9" s="26"/>
      <c r="AG9">
        <f t="shared" si="2"/>
        <v>970.20866501709656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-94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12.02364199268224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-1.0872817955112222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5.5106239999999991</v>
      </c>
      <c r="O10">
        <f>TPDDL_ISGS_exbus!BB10</f>
        <v>652.17786865498681</v>
      </c>
      <c r="P10" s="77">
        <v>56.656647733995975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324.77000000000004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9.84</v>
      </c>
      <c r="AB10" s="117">
        <f>-STOA!P10</f>
        <v>0</v>
      </c>
      <c r="AC10">
        <f t="shared" si="0"/>
        <v>9.7908196765517275</v>
      </c>
      <c r="AD10">
        <f t="shared" si="1"/>
        <v>1012.2274711577126</v>
      </c>
      <c r="AE10">
        <f>'IDT-1'!F10</f>
        <v>0</v>
      </c>
      <c r="AF10" s="26"/>
      <c r="AG10">
        <f t="shared" si="2"/>
        <v>1012.2274711577126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-44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12.02364199268224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-1.0872817955112222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5.4265279999999985</v>
      </c>
      <c r="O11">
        <f>TPDDL_ISGS_exbus!BB11</f>
        <v>641.52681413908169</v>
      </c>
      <c r="P11" s="77">
        <v>56.656647733995975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324.51000000000005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9.76</v>
      </c>
      <c r="AB11" s="117">
        <f>-STOA!P11</f>
        <v>0</v>
      </c>
      <c r="AC11">
        <f t="shared" si="0"/>
        <v>10.181655365732507</v>
      </c>
      <c r="AD11">
        <f t="shared" si="1"/>
        <v>945.76148495262669</v>
      </c>
      <c r="AE11">
        <f>'IDT-1'!F11</f>
        <v>0</v>
      </c>
      <c r="AF11" s="26"/>
      <c r="AG11">
        <f t="shared" si="2"/>
        <v>945.76148495262669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-99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12.02364199268224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-1.0872817955112222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5.5001119999999988</v>
      </c>
      <c r="O12">
        <f>TPDDL_ISGS_exbus!BB12</f>
        <v>631.85424510600944</v>
      </c>
      <c r="P12" s="77">
        <v>56.656647733995975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324.51000000000005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9.76</v>
      </c>
      <c r="AB12" s="117">
        <f>-STOA!P12</f>
        <v>0</v>
      </c>
      <c r="AC12">
        <f t="shared" si="0"/>
        <v>9.6976685589426825</v>
      </c>
      <c r="AD12">
        <f t="shared" si="1"/>
        <v>981.64648672634439</v>
      </c>
      <c r="AE12">
        <f>'IDT-1'!F12</f>
        <v>0</v>
      </c>
      <c r="AF12" s="26"/>
      <c r="AG12">
        <f t="shared" si="2"/>
        <v>981.64648672634439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-54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12.02364199268224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-1.0872817955112222</v>
      </c>
      <c r="J13">
        <f>Bawana_RLNG!T13</f>
        <v>0</v>
      </c>
      <c r="K13">
        <f>Bawana_Spot!T13</f>
        <v>0</v>
      </c>
      <c r="L13">
        <f>TWOMCL!S13</f>
        <v>6.1267902481104981</v>
      </c>
      <c r="M13">
        <f>EDWPCL!W13</f>
        <v>0</v>
      </c>
      <c r="N13">
        <f>'MSW BWN'!W13</f>
        <v>5.6285919999999994</v>
      </c>
      <c r="O13">
        <f>TPDDL_ISGS_exbus!BB13</f>
        <v>622.80777506774962</v>
      </c>
      <c r="P13" s="77">
        <v>56.656647733995975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324.51000000000005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9.76</v>
      </c>
      <c r="AB13" s="117">
        <f>-STOA!P13</f>
        <v>0</v>
      </c>
      <c r="AC13">
        <f t="shared" si="0"/>
        <v>9.5392870989062395</v>
      </c>
      <c r="AD13">
        <f t="shared" si="1"/>
        <v>981.88687814812101</v>
      </c>
      <c r="AE13">
        <f>'IDT-1'!F13</f>
        <v>0</v>
      </c>
      <c r="AF13" s="26"/>
      <c r="AG13">
        <f t="shared" si="2"/>
        <v>981.88687814812101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12.02364199268224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-1.0872817955112222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5.5059519999999997</v>
      </c>
      <c r="O14">
        <f>TPDDL_ISGS_exbus!BB14</f>
        <v>613.13547926103661</v>
      </c>
      <c r="P14" s="77">
        <v>56.656647733995975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324.51000000000005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9.76</v>
      </c>
      <c r="AB14" s="117">
        <f>-STOA!P14</f>
        <v>0</v>
      </c>
      <c r="AC14">
        <f t="shared" si="0"/>
        <v>9.444213536284968</v>
      </c>
      <c r="AD14">
        <f t="shared" si="1"/>
        <v>973.18701590402918</v>
      </c>
      <c r="AE14">
        <f>'IDT-1'!F14</f>
        <v>0</v>
      </c>
      <c r="AF14" s="26"/>
      <c r="AG14">
        <f t="shared" si="2"/>
        <v>973.18701590402918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-44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12.02364199268224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-1.0872817955112222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5.454559999999999</v>
      </c>
      <c r="O15">
        <f>TPDDL_ISGS_exbus!BB15</f>
        <v>564.05911443247192</v>
      </c>
      <c r="P15" s="77">
        <v>56.65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324.28000000000003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9.76</v>
      </c>
      <c r="AB15" s="117">
        <f>-STOA!P15</f>
        <v>0</v>
      </c>
      <c r="AC15">
        <f t="shared" si="0"/>
        <v>8.746857165157838</v>
      </c>
      <c r="AD15">
        <f t="shared" si="1"/>
        <v>983.02996771259552</v>
      </c>
      <c r="AE15">
        <f>'IDT-1'!F15</f>
        <v>0</v>
      </c>
      <c r="AF15" s="26"/>
      <c r="AG15">
        <f t="shared" si="2"/>
        <v>983.02996771259552</v>
      </c>
      <c r="AI15" s="75">
        <f>PXIL!J15</f>
        <v>0</v>
      </c>
      <c r="AJ15" s="75">
        <f>PXIL!P15</f>
        <v>0</v>
      </c>
      <c r="AK15" s="75">
        <f>RTM_IEX!J15</f>
        <v>14.51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12.02364199268224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-1.0872817955112222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5.3763039999999993</v>
      </c>
      <c r="O16">
        <f>TPDDL_ISGS_exbus!BB16</f>
        <v>542.12205781002103</v>
      </c>
      <c r="P16" s="77">
        <v>56.65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324.28000000000003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9.76</v>
      </c>
      <c r="AB16" s="117">
        <f>-STOA!P16</f>
        <v>0</v>
      </c>
      <c r="AC16">
        <f t="shared" si="0"/>
        <v>8.6740219847017404</v>
      </c>
      <c r="AD16">
        <f t="shared" si="1"/>
        <v>918.57749027060072</v>
      </c>
      <c r="AE16">
        <f>'IDT-1'!F16</f>
        <v>0</v>
      </c>
      <c r="AF16" s="26"/>
      <c r="AG16">
        <f t="shared" si="2"/>
        <v>918.57749027060072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-28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12.02364199268224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-1.0872817955112222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4.9896959999999995</v>
      </c>
      <c r="O17">
        <f>TPDDL_ISGS_exbus!BB17</f>
        <v>541.40217395774471</v>
      </c>
      <c r="P17" s="77">
        <v>56.65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324.28000000000003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9.76</v>
      </c>
      <c r="AB17" s="117">
        <f>-STOA!P17</f>
        <v>0</v>
      </c>
      <c r="AC17">
        <f t="shared" si="0"/>
        <v>8.6284812857802393</v>
      </c>
      <c r="AD17">
        <f t="shared" si="1"/>
        <v>969.69653911724583</v>
      </c>
      <c r="AE17">
        <f>'IDT-1'!F17</f>
        <v>0</v>
      </c>
      <c r="AF17" s="26"/>
      <c r="AG17">
        <f t="shared" si="2"/>
        <v>969.69653911724583</v>
      </c>
      <c r="AI17" s="75">
        <f>PXIL!J17</f>
        <v>0</v>
      </c>
      <c r="AJ17" s="75">
        <f>PXIL!P17</f>
        <v>0</v>
      </c>
      <c r="AK17" s="75">
        <f>RTM_IEX!J17</f>
        <v>24.18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12.02364199268224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-1.0872817955112222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5.0737919999999992</v>
      </c>
      <c r="O18">
        <f>TPDDL_ISGS_exbus!BB18</f>
        <v>527.62971845383231</v>
      </c>
      <c r="P18" s="77">
        <v>56.65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324.28000000000003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9.76</v>
      </c>
      <c r="AB18" s="117">
        <f>-STOA!P18</f>
        <v>0</v>
      </c>
      <c r="AC18">
        <f t="shared" si="0"/>
        <v>8.5080237221458095</v>
      </c>
      <c r="AD18">
        <f t="shared" si="1"/>
        <v>956.12863717696791</v>
      </c>
      <c r="AE18">
        <f>'IDT-1'!F18</f>
        <v>0</v>
      </c>
      <c r="AF18" s="26"/>
      <c r="AG18">
        <f t="shared" si="2"/>
        <v>956.12863717696791</v>
      </c>
      <c r="AI18" s="75">
        <f>PXIL!J18</f>
        <v>0</v>
      </c>
      <c r="AJ18" s="75">
        <f>PXIL!P18</f>
        <v>0</v>
      </c>
      <c r="AK18" s="75">
        <f>RTM_IEX!J18</f>
        <v>24.18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12.019704433497537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-1.0872817955112222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5.0457599999999996</v>
      </c>
      <c r="O19">
        <f>TPDDL_ISGS_exbus!BB19</f>
        <v>529.16968555053768</v>
      </c>
      <c r="P19" s="77">
        <v>56.65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324.12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9.76</v>
      </c>
      <c r="AB19" s="117">
        <f>-STOA!P19</f>
        <v>0</v>
      </c>
      <c r="AC19">
        <f t="shared" si="0"/>
        <v>8.4669083958755085</v>
      </c>
      <c r="AD19">
        <f t="shared" si="1"/>
        <v>915.33775004075892</v>
      </c>
      <c r="AE19">
        <f>'IDT-1'!F19</f>
        <v>0</v>
      </c>
      <c r="AF19" s="26"/>
      <c r="AG19">
        <f t="shared" si="2"/>
        <v>915.33775004075892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-18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12.019704433497537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-1.0872817955112222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5.0340799999999986</v>
      </c>
      <c r="O20">
        <f>TPDDL_ISGS_exbus!BB20</f>
        <v>527.62971845383231</v>
      </c>
      <c r="P20" s="77">
        <v>56.65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324.12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9.76</v>
      </c>
      <c r="AB20" s="117">
        <f>-STOA!P20</f>
        <v>0</v>
      </c>
      <c r="AC20">
        <f t="shared" si="0"/>
        <v>8.5488236060249854</v>
      </c>
      <c r="AD20">
        <f t="shared" si="1"/>
        <v>960.72418773390416</v>
      </c>
      <c r="AE20">
        <f>'IDT-1'!F20</f>
        <v>0</v>
      </c>
      <c r="AF20" s="26"/>
      <c r="AG20">
        <f t="shared" si="2"/>
        <v>960.72418773390416</v>
      </c>
      <c r="AI20" s="75">
        <f>PXIL!J20</f>
        <v>0</v>
      </c>
      <c r="AJ20" s="75">
        <f>PXIL!P20</f>
        <v>0</v>
      </c>
      <c r="AK20" s="75">
        <f>RTM_IEX!J20</f>
        <v>29.02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12.019704433497537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-1.0872817955112222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4.9499839999999997</v>
      </c>
      <c r="O21">
        <f>TPDDL_ISGS_exbus!BB21</f>
        <v>532.50562274423237</v>
      </c>
      <c r="P21" s="77">
        <v>56.65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324.12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9.76</v>
      </c>
      <c r="AB21" s="117">
        <f>-STOA!P21</f>
        <v>0</v>
      </c>
      <c r="AC21">
        <f t="shared" si="0"/>
        <v>8.3356155189805055</v>
      </c>
      <c r="AD21">
        <f t="shared" si="1"/>
        <v>936.70920411134864</v>
      </c>
      <c r="AE21">
        <f>'IDT-1'!F21</f>
        <v>0</v>
      </c>
      <c r="AF21" s="26"/>
      <c r="AG21">
        <f t="shared" si="2"/>
        <v>936.70920411134864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12.019704433497537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-1.0872817955112222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5.0340799999999986</v>
      </c>
      <c r="O22">
        <f>TPDDL_ISGS_exbus!BB22</f>
        <v>537.12400617518472</v>
      </c>
      <c r="P22" s="77">
        <v>56.65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324.12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9.76</v>
      </c>
      <c r="AB22" s="117">
        <f>-STOA!P22</f>
        <v>0</v>
      </c>
      <c r="AC22">
        <f t="shared" si="0"/>
        <v>8.3769973379728864</v>
      </c>
      <c r="AD22">
        <f t="shared" si="1"/>
        <v>941.37030172330867</v>
      </c>
      <c r="AE22">
        <f>'IDT-1'!F22</f>
        <v>0</v>
      </c>
      <c r="AF22" s="26"/>
      <c r="AG22">
        <f t="shared" si="2"/>
        <v>941.37030172330867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12.019704433497537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-1.0872817955112222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5.2361439999999986</v>
      </c>
      <c r="O23">
        <f>TPDDL_ISGS_exbus!BB23</f>
        <v>545.36879169622489</v>
      </c>
      <c r="P23" s="77">
        <v>56.65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324.12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9.76</v>
      </c>
      <c r="AB23" s="117">
        <f>-STOA!P23</f>
        <v>0</v>
      </c>
      <c r="AC23">
        <f t="shared" si="0"/>
        <v>8.735429694468289</v>
      </c>
      <c r="AD23">
        <f t="shared" si="1"/>
        <v>917.45871888785337</v>
      </c>
      <c r="AE23">
        <f>'IDT-1'!F23</f>
        <v>0</v>
      </c>
      <c r="AF23" s="26"/>
      <c r="AG23">
        <f t="shared" si="2"/>
        <v>917.45871888785337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12.019704433497537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-1.0872817955112222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5.3038879999999997</v>
      </c>
      <c r="O24">
        <f>TPDDL_ISGS_exbus!BB24</f>
        <v>549.98717512717724</v>
      </c>
      <c r="P24" s="77">
        <v>56.65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324.12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9.76</v>
      </c>
      <c r="AB24" s="117">
        <f>-STOA!P24</f>
        <v>0</v>
      </c>
      <c r="AC24">
        <f t="shared" si="0"/>
        <v>8.6798315351504218</v>
      </c>
      <c r="AD24">
        <f t="shared" si="1"/>
        <v>975.48044447812356</v>
      </c>
      <c r="AE24">
        <f>'IDT-1'!F24</f>
        <v>0</v>
      </c>
      <c r="AF24" s="26"/>
      <c r="AG24">
        <f t="shared" si="2"/>
        <v>975.48044447812356</v>
      </c>
      <c r="AI24" s="75">
        <f>PXIL!J24</f>
        <v>0</v>
      </c>
      <c r="AJ24" s="75">
        <f>PXIL!P24</f>
        <v>0</v>
      </c>
      <c r="AK24" s="75">
        <f>RTM_IEX!J24</f>
        <v>21.28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12.019704433497537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-1.0872817955112222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5.2303039999999994</v>
      </c>
      <c r="O25">
        <f>TPDDL_ISGS_exbus!BB25</f>
        <v>552.15837344319152</v>
      </c>
      <c r="P25" s="77">
        <v>56.65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324.12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9.76</v>
      </c>
      <c r="AB25" s="117">
        <f>-STOA!P25</f>
        <v>0</v>
      </c>
      <c r="AC25">
        <f t="shared" si="0"/>
        <v>8.511026541131347</v>
      </c>
      <c r="AD25">
        <f t="shared" si="1"/>
        <v>956.46686378815696</v>
      </c>
      <c r="AE25">
        <f>'IDT-1'!F25</f>
        <v>0</v>
      </c>
      <c r="AF25" s="26"/>
      <c r="AG25">
        <f t="shared" si="2"/>
        <v>956.46686378815696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12.019704433497537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-1.0872817955112222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5.1520479999999989</v>
      </c>
      <c r="O26">
        <f>TPDDL_ISGS_exbus!BB26</f>
        <v>555.0188079013185</v>
      </c>
      <c r="P26" s="77">
        <v>56.65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324.12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9.76</v>
      </c>
      <c r="AB26" s="117">
        <f>-STOA!P26</f>
        <v>0</v>
      </c>
      <c r="AC26">
        <f t="shared" si="0"/>
        <v>8.6154128592626229</v>
      </c>
      <c r="AD26">
        <f t="shared" si="1"/>
        <v>950.1446559281527</v>
      </c>
      <c r="AE26">
        <f>'IDT-1'!F26</f>
        <v>0</v>
      </c>
      <c r="AF26" s="26"/>
      <c r="AG26">
        <f t="shared" si="2"/>
        <v>950.1446559281527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-9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12.019704433497537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-1.0872817955112222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5.208111999999999</v>
      </c>
      <c r="O27">
        <f>TPDDL_ISGS_exbus!BB27</f>
        <v>605.36560483790254</v>
      </c>
      <c r="P27" s="77">
        <v>56.65</v>
      </c>
      <c r="Q27" s="77">
        <v>0</v>
      </c>
      <c r="R27" s="80">
        <v>3.78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324.03000000000003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9.7099999999999991</v>
      </c>
      <c r="AB27" s="117">
        <f>-STOA!P27</f>
        <v>0</v>
      </c>
      <c r="AC27">
        <f t="shared" si="0"/>
        <v>9.0451428878048024</v>
      </c>
      <c r="AD27">
        <f t="shared" si="1"/>
        <v>1016.6277868361944</v>
      </c>
      <c r="AE27">
        <f>'IDT-1'!F27</f>
        <v>0</v>
      </c>
      <c r="AF27" s="26"/>
      <c r="AG27">
        <f t="shared" si="2"/>
        <v>1016.6277868361944</v>
      </c>
      <c r="AI27" s="75">
        <f>PXIL!J27</f>
        <v>0</v>
      </c>
      <c r="AJ27" s="75">
        <f>PXIL!P27</f>
        <v>0</v>
      </c>
      <c r="AK27" s="75">
        <f>RTM_IEX!J27</f>
        <v>3.87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12.019704433497537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-1.0872817955112222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5.3599519999999998</v>
      </c>
      <c r="O28">
        <f>TPDDL_ISGS_exbus!BB28</f>
        <v>614.7194784107545</v>
      </c>
      <c r="P28" s="77">
        <v>56.65</v>
      </c>
      <c r="Q28" s="77">
        <v>0</v>
      </c>
      <c r="R28" s="80">
        <v>7.86</v>
      </c>
      <c r="S28" s="80">
        <v>0</v>
      </c>
      <c r="T28" s="78">
        <f>SUMPRODUCT(LTA!F28:AJ28,LTA!F$101:AJ$101,LTA!F$105:AJ$105)</f>
        <v>0.67</v>
      </c>
      <c r="U28" s="78">
        <f>SUMPRODUCT(LTA!F28:AJ28,LTA!F$102:AJ$102,LTA!F$105:AJ$105)</f>
        <v>324.41000000000003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9.7099999999999991</v>
      </c>
      <c r="AB28" s="117">
        <f>-STOA!P28</f>
        <v>0</v>
      </c>
      <c r="AC28">
        <f t="shared" si="0"/>
        <v>9.2845531672459014</v>
      </c>
      <c r="AD28">
        <f t="shared" si="1"/>
        <v>1043.5940901296055</v>
      </c>
      <c r="AE28">
        <f>'IDT-1'!F28</f>
        <v>0</v>
      </c>
      <c r="AF28" s="26"/>
      <c r="AG28">
        <f t="shared" si="2"/>
        <v>1043.5940901296055</v>
      </c>
      <c r="AI28" s="75">
        <f>PXIL!J28</f>
        <v>0</v>
      </c>
      <c r="AJ28" s="75">
        <f>PXIL!P28</f>
        <v>0</v>
      </c>
      <c r="AK28" s="75">
        <f>RTM_IEX!J28</f>
        <v>16.440000000000001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12.019704433497537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-1.0872817955112222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5.2980479999999979</v>
      </c>
      <c r="O29">
        <f>TPDDL_ISGS_exbus!BB29</f>
        <v>614.72043530342103</v>
      </c>
      <c r="P29" s="77">
        <v>56.65</v>
      </c>
      <c r="Q29" s="77">
        <v>0</v>
      </c>
      <c r="R29" s="80">
        <v>13.109999999999998</v>
      </c>
      <c r="S29" s="80">
        <v>0</v>
      </c>
      <c r="T29" s="78">
        <f>SUMPRODUCT(LTA!F29:AJ29,LTA!F$101:AJ$101,LTA!F$105:AJ$105)</f>
        <v>2.0499999999999998</v>
      </c>
      <c r="U29" s="78">
        <f>SUMPRODUCT(LTA!F29:AJ29,LTA!F$102:AJ$102,LTA!F$105:AJ$105)</f>
        <v>327.47000000000003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9.7099999999999991</v>
      </c>
      <c r="AB29" s="117">
        <f>-STOA!P29</f>
        <v>0</v>
      </c>
      <c r="AC29">
        <f t="shared" si="0"/>
        <v>9.4204168327013669</v>
      </c>
      <c r="AD29">
        <f t="shared" si="1"/>
        <v>1058.8972793568164</v>
      </c>
      <c r="AE29">
        <f>'IDT-1'!F29</f>
        <v>0</v>
      </c>
      <c r="AF29" s="26"/>
      <c r="AG29">
        <f t="shared" si="2"/>
        <v>1058.8972793568164</v>
      </c>
      <c r="AI29" s="75">
        <f>PXIL!J29</f>
        <v>0</v>
      </c>
      <c r="AJ29" s="75">
        <f>PXIL!P29</f>
        <v>0</v>
      </c>
      <c r="AK29" s="75">
        <f>RTM_IEX!J29</f>
        <v>22.25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12.019704433497537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-1.0872817955112222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5.2980479999999979</v>
      </c>
      <c r="O30">
        <f>TPDDL_ISGS_exbus!BB30</f>
        <v>612.83824307082796</v>
      </c>
      <c r="P30" s="77">
        <v>56.65</v>
      </c>
      <c r="Q30" s="77">
        <v>0</v>
      </c>
      <c r="R30" s="80">
        <v>19.2</v>
      </c>
      <c r="S30" s="80">
        <v>0</v>
      </c>
      <c r="T30" s="78">
        <f>SUMPRODUCT(LTA!F30:AJ30,LTA!F$101:AJ$101,LTA!F$105:AJ$105)</f>
        <v>7.96</v>
      </c>
      <c r="U30" s="78">
        <f>SUMPRODUCT(LTA!F30:AJ30,LTA!F$102:AJ$102,LTA!F$105:AJ$105)</f>
        <v>331.21000000000004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9.7099999999999991</v>
      </c>
      <c r="AB30" s="117">
        <f>-STOA!P30</f>
        <v>0</v>
      </c>
      <c r="AC30">
        <f t="shared" si="0"/>
        <v>9.4827895410545491</v>
      </c>
      <c r="AD30">
        <f t="shared" si="1"/>
        <v>1065.9227144158704</v>
      </c>
      <c r="AE30">
        <f>'IDT-1'!F30</f>
        <v>0</v>
      </c>
      <c r="AF30" s="26"/>
      <c r="AG30">
        <f t="shared" si="2"/>
        <v>1065.9227144158704</v>
      </c>
      <c r="AI30" s="75">
        <f>PXIL!J30</f>
        <v>0</v>
      </c>
      <c r="AJ30" s="75">
        <f>PXIL!P30</f>
        <v>0</v>
      </c>
      <c r="AK30" s="75">
        <f>RTM_IEX!J30</f>
        <v>15.48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12.019704433497537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-1.0872817955112222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5.2256320000000001</v>
      </c>
      <c r="O31">
        <f>TPDDL_ISGS_exbus!BB31</f>
        <v>593.55868407716673</v>
      </c>
      <c r="P31" s="77">
        <v>56.65</v>
      </c>
      <c r="Q31" s="77">
        <v>0</v>
      </c>
      <c r="R31" s="80">
        <v>19.2</v>
      </c>
      <c r="S31" s="80">
        <v>0</v>
      </c>
      <c r="T31" s="78">
        <f>SUMPRODUCT(LTA!F31:AJ31,LTA!F$101:AJ$101,LTA!F$105:AJ$105)</f>
        <v>15.04</v>
      </c>
      <c r="U31" s="78">
        <f>SUMPRODUCT(LTA!F31:AJ31,LTA!F$102:AJ$102,LTA!F$105:AJ$105)</f>
        <v>335.46000000000004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9.61</v>
      </c>
      <c r="AB31" s="117">
        <f>-STOA!P31</f>
        <v>0</v>
      </c>
      <c r="AC31">
        <f t="shared" si="0"/>
        <v>10.296076826162789</v>
      </c>
      <c r="AD31">
        <f t="shared" si="1"/>
        <v>926.5074521371007</v>
      </c>
      <c r="AE31">
        <f>'IDT-1'!F31</f>
        <v>0</v>
      </c>
      <c r="AF31" s="26"/>
      <c r="AG31">
        <f t="shared" si="2"/>
        <v>926.5074521371007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-115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12.019704433497537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-1.0872817955112222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5.2256320000000001</v>
      </c>
      <c r="O32">
        <f>TPDDL_ISGS_exbus!BB32</f>
        <v>593.44869133421707</v>
      </c>
      <c r="P32" s="77">
        <v>56.65</v>
      </c>
      <c r="Q32" s="77">
        <v>0</v>
      </c>
      <c r="R32" s="80">
        <v>19.2</v>
      </c>
      <c r="S32" s="80">
        <v>0</v>
      </c>
      <c r="T32" s="78">
        <f>SUMPRODUCT(LTA!F32:AJ32,LTA!F$101:AJ$101,LTA!F$105:AJ$105)</f>
        <v>9.57</v>
      </c>
      <c r="U32" s="78">
        <f>SUMPRODUCT(LTA!F32:AJ32,LTA!F$102:AJ$102,LTA!F$105:AJ$105)</f>
        <v>339.82000000000005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9.61</v>
      </c>
      <c r="AB32" s="117">
        <f>-STOA!P32</f>
        <v>0</v>
      </c>
      <c r="AC32">
        <f t="shared" si="0"/>
        <v>9.8503126414372613</v>
      </c>
      <c r="AD32">
        <f t="shared" si="1"/>
        <v>974.73322357887673</v>
      </c>
      <c r="AE32">
        <f>'IDT-1'!F32</f>
        <v>0</v>
      </c>
      <c r="AF32" s="26"/>
      <c r="AG32">
        <f t="shared" si="2"/>
        <v>974.73322357887673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-66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12.019704433497537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-1.0872817955112222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5.2139519999999999</v>
      </c>
      <c r="O33">
        <f>TPDDL_ISGS_exbus!BB33</f>
        <v>564.8508242176888</v>
      </c>
      <c r="P33" s="77">
        <v>56.65</v>
      </c>
      <c r="Q33" s="77">
        <v>0</v>
      </c>
      <c r="R33" s="80">
        <v>19.2</v>
      </c>
      <c r="S33" s="80">
        <v>0</v>
      </c>
      <c r="T33" s="78">
        <f>SUMPRODUCT(LTA!F33:AJ33,LTA!F$101:AJ$101,LTA!F$105:AJ$105)</f>
        <v>14.549999999999999</v>
      </c>
      <c r="U33" s="78">
        <f>SUMPRODUCT(LTA!F33:AJ33,LTA!F$102:AJ$102,LTA!F$105:AJ$105)</f>
        <v>347.96000000000004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9.61</v>
      </c>
      <c r="AB33" s="117">
        <f>-STOA!P33</f>
        <v>0</v>
      </c>
      <c r="AC33">
        <f t="shared" si="0"/>
        <v>9.421026418579368</v>
      </c>
      <c r="AD33">
        <f t="shared" si="1"/>
        <v>992.67296268520602</v>
      </c>
      <c r="AE33">
        <f>'IDT-1'!F33</f>
        <v>0</v>
      </c>
      <c r="AF33" s="26"/>
      <c r="AG33">
        <f t="shared" si="2"/>
        <v>992.67296268520602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-33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12.019704433497537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-1.0872817955112222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5.3260799999999984</v>
      </c>
      <c r="O34">
        <f>TPDDL_ISGS_exbus!BB34</f>
        <v>546.85528226440306</v>
      </c>
      <c r="P34" s="77">
        <v>56.65</v>
      </c>
      <c r="Q34" s="77">
        <v>0</v>
      </c>
      <c r="R34" s="80">
        <v>19.2</v>
      </c>
      <c r="S34" s="80">
        <v>0</v>
      </c>
      <c r="T34" s="78">
        <f>SUMPRODUCT(LTA!F34:AJ34,LTA!F$101:AJ$101,LTA!F$105:AJ$105)</f>
        <v>21.36</v>
      </c>
      <c r="U34" s="78">
        <f>SUMPRODUCT(LTA!F34:AJ34,LTA!F$102:AJ$102,LTA!F$105:AJ$105)</f>
        <v>353.6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9.61</v>
      </c>
      <c r="AB34" s="117">
        <f>-STOA!P34</f>
        <v>0</v>
      </c>
      <c r="AC34">
        <f t="shared" si="0"/>
        <v>9.3199436106572815</v>
      </c>
      <c r="AD34">
        <f t="shared" si="1"/>
        <v>993.34063153984255</v>
      </c>
      <c r="AE34">
        <f>'IDT-1'!F34</f>
        <v>0</v>
      </c>
      <c r="AF34" s="26"/>
      <c r="AG34">
        <f t="shared" si="2"/>
        <v>993.34063153984255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-27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12.019704433497537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-1.0872817955112222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5.2758559999999992</v>
      </c>
      <c r="O35">
        <f>TPDDL_ISGS_exbus!BB35</f>
        <v>544.84061158116344</v>
      </c>
      <c r="P35" s="77">
        <v>56.65</v>
      </c>
      <c r="Q35" s="77">
        <v>0</v>
      </c>
      <c r="R35" s="80">
        <v>19.2</v>
      </c>
      <c r="S35" s="80">
        <v>0</v>
      </c>
      <c r="T35" s="78">
        <f>SUMPRODUCT(LTA!F35:AJ35,LTA!F$101:AJ$101,LTA!F$105:AJ$105)</f>
        <v>29.950000000000003</v>
      </c>
      <c r="U35" s="78">
        <f>SUMPRODUCT(LTA!F35:AJ35,LTA!F$102:AJ$102,LTA!F$105:AJ$105)</f>
        <v>359.40999999999997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9.61</v>
      </c>
      <c r="AB35" s="117">
        <f>-STOA!P35</f>
        <v>0</v>
      </c>
      <c r="AC35">
        <f t="shared" si="0"/>
        <v>9.4284925374447734</v>
      </c>
      <c r="AD35">
        <f t="shared" si="1"/>
        <v>1005.5671879298154</v>
      </c>
      <c r="AE35">
        <f>'IDT-1'!F35</f>
        <v>0</v>
      </c>
      <c r="AF35" s="26"/>
      <c r="AG35">
        <f t="shared" si="2"/>
        <v>1005.5671879298154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-27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10.578848169136265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-1.0872817955112222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5.2700159999999983</v>
      </c>
      <c r="O36">
        <f>TPDDL_ISGS_exbus!BB36</f>
        <v>539.28774761759985</v>
      </c>
      <c r="P36" s="77">
        <v>56.65</v>
      </c>
      <c r="Q36" s="77">
        <v>0</v>
      </c>
      <c r="R36" s="80">
        <v>19.2</v>
      </c>
      <c r="S36" s="80">
        <v>0</v>
      </c>
      <c r="T36" s="78">
        <f>SUMPRODUCT(LTA!F36:AJ36,LTA!F$101:AJ$101,LTA!F$105:AJ$105)</f>
        <v>37.85</v>
      </c>
      <c r="U36" s="78">
        <f>SUMPRODUCT(LTA!F36:AJ36,LTA!F$102:AJ$102,LTA!F$105:AJ$105)</f>
        <v>365.76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9.61</v>
      </c>
      <c r="AB36" s="117">
        <f>-STOA!P36</f>
        <v>0</v>
      </c>
      <c r="AC36">
        <f t="shared" si="0"/>
        <v>9.518930790005621</v>
      </c>
      <c r="AD36">
        <f t="shared" si="1"/>
        <v>1009.7271894493298</v>
      </c>
      <c r="AE36">
        <f>'IDT-1'!F36</f>
        <v>0</v>
      </c>
      <c r="AF36" s="26"/>
      <c r="AG36">
        <f t="shared" si="2"/>
        <v>1009.7271894493298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12.019704433497537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-1.0872817955112222</v>
      </c>
      <c r="J37">
        <f>Bawana_RLNG!T37</f>
        <v>0</v>
      </c>
      <c r="K37">
        <f>Bawana_Spot!T37</f>
        <v>0</v>
      </c>
      <c r="L37">
        <f>TWOMCL!S37</f>
        <v>5.824886877828054</v>
      </c>
      <c r="M37">
        <f>EDWPCL!W37</f>
        <v>0</v>
      </c>
      <c r="N37">
        <f>'MSW BWN'!W37</f>
        <v>5.0177279999999991</v>
      </c>
      <c r="O37">
        <f>TPDDL_ISGS_exbus!BB37</f>
        <v>536.77777262318602</v>
      </c>
      <c r="P37" s="77">
        <v>56.65</v>
      </c>
      <c r="Q37" s="77">
        <v>0</v>
      </c>
      <c r="R37" s="80">
        <v>19.2</v>
      </c>
      <c r="S37" s="80">
        <v>0</v>
      </c>
      <c r="T37" s="78">
        <f>SUMPRODUCT(LTA!F37:AJ37,LTA!F$101:AJ$101,LTA!F$105:AJ$105)</f>
        <v>46.94</v>
      </c>
      <c r="U37" s="78">
        <f>SUMPRODUCT(LTA!F37:AJ37,LTA!F$102:AJ$102,LTA!F$105:AJ$105)</f>
        <v>371.3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9.61</v>
      </c>
      <c r="AB37" s="117">
        <f>-STOA!P37</f>
        <v>0</v>
      </c>
      <c r="AC37">
        <f t="shared" si="0"/>
        <v>10.006271017054875</v>
      </c>
      <c r="AD37">
        <f t="shared" si="1"/>
        <v>980.24653912194537</v>
      </c>
      <c r="AE37">
        <f>'IDT-1'!F37</f>
        <v>0</v>
      </c>
      <c r="AF37" s="26"/>
      <c r="AG37">
        <f t="shared" si="2"/>
        <v>980.24653912194537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-72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12.019704433497537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-1.0872817955112222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5.2361439999999986</v>
      </c>
      <c r="O38">
        <f>TPDDL_ISGS_exbus!BB38</f>
        <v>536.77777262318602</v>
      </c>
      <c r="P38" s="77">
        <v>56.65</v>
      </c>
      <c r="Q38" s="77">
        <v>0</v>
      </c>
      <c r="R38" s="80">
        <v>19.2</v>
      </c>
      <c r="S38" s="80">
        <v>0</v>
      </c>
      <c r="T38" s="78">
        <f>SUMPRODUCT(LTA!F38:AJ38,LTA!F$101:AJ$101,LTA!F$105:AJ$105)</f>
        <v>65.48</v>
      </c>
      <c r="U38" s="78">
        <f>SUMPRODUCT(LTA!F38:AJ38,LTA!F$102:AJ$102,LTA!F$105:AJ$105)</f>
        <v>376.95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9.61</v>
      </c>
      <c r="AB38" s="117">
        <f>-STOA!P38</f>
        <v>0</v>
      </c>
      <c r="AC38">
        <f t="shared" si="0"/>
        <v>9.9129873642365229</v>
      </c>
      <c r="AD38">
        <f t="shared" si="1"/>
        <v>1040.0501421450463</v>
      </c>
      <c r="AE38">
        <f>'IDT-1'!F38</f>
        <v>0</v>
      </c>
      <c r="AF38" s="26"/>
      <c r="AG38">
        <f t="shared" si="2"/>
        <v>1040.0501421450463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-37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12.019704433497537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-1.0872817955112222</v>
      </c>
      <c r="J39">
        <f>Bawana_RLNG!T39</f>
        <v>0</v>
      </c>
      <c r="K39">
        <f>Bawana_Spot!T39</f>
        <v>0</v>
      </c>
      <c r="L39">
        <f>TWOMCL!S39</f>
        <v>6.0597285067873301</v>
      </c>
      <c r="M39">
        <f>EDWPCL!W39</f>
        <v>0</v>
      </c>
      <c r="N39">
        <f>'MSW BWN'!W39</f>
        <v>5.4498879999999996</v>
      </c>
      <c r="O39">
        <f>TPDDL_ISGS_exbus!BB39</f>
        <v>539.6282745822532</v>
      </c>
      <c r="P39" s="77">
        <v>56.65</v>
      </c>
      <c r="Q39" s="77">
        <v>0</v>
      </c>
      <c r="R39" s="80">
        <v>19.2</v>
      </c>
      <c r="S39" s="80">
        <v>0</v>
      </c>
      <c r="T39" s="78">
        <f>SUMPRODUCT(LTA!F39:AJ39,LTA!F$101:AJ$101,LTA!F$105:AJ$105)</f>
        <v>66.45</v>
      </c>
      <c r="U39" s="78">
        <f>SUMPRODUCT(LTA!F39:AJ39,LTA!F$102:AJ$102,LTA!F$105:AJ$105)</f>
        <v>376.78000000000003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9.16</v>
      </c>
      <c r="AB39" s="117">
        <f>-STOA!P39</f>
        <v>0</v>
      </c>
      <c r="AC39">
        <f t="shared" si="0"/>
        <v>9.9158082027860885</v>
      </c>
      <c r="AD39">
        <f t="shared" si="1"/>
        <v>1046.3945055242409</v>
      </c>
      <c r="AE39">
        <f>'IDT-1'!F39</f>
        <v>0</v>
      </c>
      <c r="AF39" s="26"/>
      <c r="AG39">
        <f t="shared" si="2"/>
        <v>1046.3945055242409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-34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12.019704433497537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-1.0872817955112222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5.3143999999999982</v>
      </c>
      <c r="O40">
        <f>TPDDL_ISGS_exbus!BB40</f>
        <v>586.31762573431126</v>
      </c>
      <c r="P40" s="77">
        <v>56.65</v>
      </c>
      <c r="Q40" s="77">
        <v>0</v>
      </c>
      <c r="R40" s="80">
        <v>19.2</v>
      </c>
      <c r="S40" s="80">
        <v>0</v>
      </c>
      <c r="T40" s="78">
        <f>SUMPRODUCT(LTA!F40:AJ40,LTA!F$101:AJ$101,LTA!F$105:AJ$105)</f>
        <v>67.61</v>
      </c>
      <c r="U40" s="78">
        <f>SUMPRODUCT(LTA!F40:AJ40,LTA!F$102:AJ$102,LTA!F$105:AJ$105)</f>
        <v>381.78000000000003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9.16</v>
      </c>
      <c r="AB40" s="117">
        <f>-STOA!P40</f>
        <v>0</v>
      </c>
      <c r="AC40">
        <f t="shared" si="0"/>
        <v>10.548964764769552</v>
      </c>
      <c r="AD40">
        <f t="shared" si="1"/>
        <v>1079.5422738556385</v>
      </c>
      <c r="AE40">
        <f>'IDT-1'!F40</f>
        <v>0</v>
      </c>
      <c r="AF40" s="26"/>
      <c r="AG40">
        <f t="shared" si="2"/>
        <v>1079.5422738556385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-53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12.019704433497537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-1.0872817955112222</v>
      </c>
      <c r="J41">
        <f>Bawana_RLNG!T41</f>
        <v>0</v>
      </c>
      <c r="K41">
        <f>Bawana_Spot!T41</f>
        <v>0</v>
      </c>
      <c r="L41">
        <f>TWOMCL!S41</f>
        <v>5.7013574660633486</v>
      </c>
      <c r="M41">
        <f>EDWPCL!W41</f>
        <v>0</v>
      </c>
      <c r="N41">
        <f>'MSW BWN'!W41</f>
        <v>5.2700159999999983</v>
      </c>
      <c r="O41">
        <f>TPDDL_ISGS_exbus!BB41</f>
        <v>589.04052687277169</v>
      </c>
      <c r="P41" s="77">
        <v>56.65</v>
      </c>
      <c r="Q41" s="77">
        <v>0</v>
      </c>
      <c r="R41" s="80">
        <v>19.2</v>
      </c>
      <c r="S41" s="80">
        <v>0</v>
      </c>
      <c r="T41" s="78">
        <f>SUMPRODUCT(LTA!F41:AJ41,LTA!F$101:AJ$101,LTA!F$105:AJ$105)</f>
        <v>74.849999999999994</v>
      </c>
      <c r="U41" s="78">
        <f>SUMPRODUCT(LTA!F41:AJ41,LTA!F$102:AJ$102,LTA!F$105:AJ$105)</f>
        <v>387.26000000000005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9.16</v>
      </c>
      <c r="AB41" s="117">
        <f>-STOA!P41</f>
        <v>0</v>
      </c>
      <c r="AC41">
        <f t="shared" si="0"/>
        <v>10.325602806218178</v>
      </c>
      <c r="AD41">
        <f t="shared" si="1"/>
        <v>1134.7387201706033</v>
      </c>
      <c r="AE41">
        <f>'IDT-1'!F41</f>
        <v>0</v>
      </c>
      <c r="AF41" s="26"/>
      <c r="AG41">
        <f t="shared" si="2"/>
        <v>1134.7387201706033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-13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12.019704433497537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-1.0872817955112222</v>
      </c>
      <c r="J42">
        <f>Bawana_RLNG!T42</f>
        <v>0</v>
      </c>
      <c r="K42">
        <f>Bawana_Spot!T42</f>
        <v>0</v>
      </c>
      <c r="L42">
        <f>TWOMCL!S42</f>
        <v>6.0271493212669682</v>
      </c>
      <c r="M42">
        <f>EDWPCL!W42</f>
        <v>0</v>
      </c>
      <c r="N42">
        <f>'MSW BWN'!W42</f>
        <v>5.2980479999999979</v>
      </c>
      <c r="O42">
        <f>TPDDL_ISGS_exbus!BB42</f>
        <v>630.2951017369769</v>
      </c>
      <c r="P42" s="77">
        <v>56.65</v>
      </c>
      <c r="Q42" s="77">
        <v>0</v>
      </c>
      <c r="R42" s="80">
        <v>19.2</v>
      </c>
      <c r="S42" s="80">
        <v>0</v>
      </c>
      <c r="T42" s="78">
        <f>SUMPRODUCT(LTA!F42:AJ42,LTA!F$101:AJ$101,LTA!F$105:AJ$105)</f>
        <v>82.1</v>
      </c>
      <c r="U42" s="78">
        <f>SUMPRODUCT(LTA!F42:AJ42,LTA!F$102:AJ$102,LTA!F$105:AJ$105)</f>
        <v>392.54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9.16</v>
      </c>
      <c r="AB42" s="117">
        <f>-STOA!P42</f>
        <v>0</v>
      </c>
      <c r="AC42">
        <f t="shared" si="0"/>
        <v>10.952948882826297</v>
      </c>
      <c r="AD42">
        <f t="shared" si="1"/>
        <v>1171.249772813404</v>
      </c>
      <c r="AE42">
        <f>'IDT-1'!F42</f>
        <v>0</v>
      </c>
      <c r="AF42" s="26"/>
      <c r="AG42">
        <f t="shared" si="2"/>
        <v>1171.249772813404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12.019704433497537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-1.0872817955112222</v>
      </c>
      <c r="J43">
        <f>Bawana_RLNG!T43</f>
        <v>0</v>
      </c>
      <c r="K43">
        <f>Bawana_Spot!T43</f>
        <v>0</v>
      </c>
      <c r="L43">
        <f>TWOMCL!S43</f>
        <v>6.085520361990949</v>
      </c>
      <c r="M43">
        <f>EDWPCL!W43</f>
        <v>0</v>
      </c>
      <c r="N43">
        <f>'MSW BWN'!W43</f>
        <v>5.4382079999999986</v>
      </c>
      <c r="O43">
        <f>TPDDL_ISGS_exbus!BB43</f>
        <v>647.89196022641977</v>
      </c>
      <c r="P43" s="77">
        <v>56.65</v>
      </c>
      <c r="Q43" s="77">
        <v>0</v>
      </c>
      <c r="R43" s="80">
        <v>19.2</v>
      </c>
      <c r="S43" s="80">
        <v>0</v>
      </c>
      <c r="T43" s="78">
        <f>SUMPRODUCT(LTA!F43:AJ43,LTA!F$101:AJ$101,LTA!F$105:AJ$105)</f>
        <v>71.33</v>
      </c>
      <c r="U43" s="78">
        <f>SUMPRODUCT(LTA!F43:AJ43,LTA!F$102:AJ$102,LTA!F$105:AJ$105)</f>
        <v>396.81000000000006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9.16</v>
      </c>
      <c r="AB43" s="117">
        <f>-STOA!P43</f>
        <v>0</v>
      </c>
      <c r="AC43">
        <f t="shared" si="0"/>
        <v>11.700451619812021</v>
      </c>
      <c r="AD43">
        <f t="shared" si="1"/>
        <v>1108.7976596065853</v>
      </c>
      <c r="AE43">
        <f>'IDT-1'!F43</f>
        <v>0</v>
      </c>
      <c r="AF43" s="26"/>
      <c r="AG43">
        <f t="shared" si="2"/>
        <v>1108.7976596065853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-103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12.019704433497537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-1.0872817955112222</v>
      </c>
      <c r="J44">
        <f>Bawana_RLNG!T44</f>
        <v>0</v>
      </c>
      <c r="K44">
        <f>Bawana_Spot!T44</f>
        <v>0</v>
      </c>
      <c r="L44">
        <f>TWOMCL!S44</f>
        <v>5.4800904977375557</v>
      </c>
      <c r="M44">
        <f>EDWPCL!W44</f>
        <v>0</v>
      </c>
      <c r="N44">
        <f>'MSW BWN'!W44</f>
        <v>5.3599519999999998</v>
      </c>
      <c r="O44">
        <f>TPDDL_ISGS_exbus!BB44</f>
        <v>648.72750771002472</v>
      </c>
      <c r="P44" s="77">
        <v>56.65</v>
      </c>
      <c r="Q44" s="77">
        <v>0</v>
      </c>
      <c r="R44" s="80">
        <v>19.2</v>
      </c>
      <c r="S44" s="80">
        <v>0</v>
      </c>
      <c r="T44" s="78">
        <f>SUMPRODUCT(LTA!F44:AJ44,LTA!F$101:AJ$101,LTA!F$105:AJ$105)</f>
        <v>73.91</v>
      </c>
      <c r="U44" s="78">
        <f>SUMPRODUCT(LTA!F44:AJ44,LTA!F$102:AJ$102,LTA!F$105:AJ$105)</f>
        <v>399.36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9.16</v>
      </c>
      <c r="AB44" s="117">
        <f>-STOA!P44</f>
        <v>0</v>
      </c>
      <c r="AC44">
        <f t="shared" si="0"/>
        <v>11.418441283741089</v>
      </c>
      <c r="AD44">
        <f t="shared" si="1"/>
        <v>1151.3615315620077</v>
      </c>
      <c r="AE44">
        <f>'IDT-1'!F44</f>
        <v>0</v>
      </c>
      <c r="AF44" s="26"/>
      <c r="AG44">
        <f t="shared" si="2"/>
        <v>1151.3615315620077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-66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17.518946948544077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-1.0872817955112222</v>
      </c>
      <c r="J45">
        <f>Bawana_RLNG!T45</f>
        <v>0</v>
      </c>
      <c r="K45">
        <f>Bawana_Spot!T45</f>
        <v>0</v>
      </c>
      <c r="L45">
        <f>TWOMCL!S45</f>
        <v>5.7081447963800898</v>
      </c>
      <c r="M45">
        <f>EDWPCL!W45</f>
        <v>0</v>
      </c>
      <c r="N45">
        <f>'MSW BWN'!W45</f>
        <v>5.3319199999999993</v>
      </c>
      <c r="O45">
        <f>TPDDL_ISGS_exbus!BB45</f>
        <v>669.847668659188</v>
      </c>
      <c r="P45" s="77">
        <v>56.65</v>
      </c>
      <c r="Q45" s="77">
        <v>0</v>
      </c>
      <c r="R45" s="80">
        <v>19.2</v>
      </c>
      <c r="S45" s="80">
        <v>0</v>
      </c>
      <c r="T45" s="78">
        <f>SUMPRODUCT(LTA!F45:AJ45,LTA!F$101:AJ$101,LTA!F$105:AJ$105)</f>
        <v>84.49</v>
      </c>
      <c r="U45" s="78">
        <f>SUMPRODUCT(LTA!F45:AJ45,LTA!F$102:AJ$102,LTA!F$105:AJ$105)</f>
        <v>403.48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9.16</v>
      </c>
      <c r="AB45" s="117">
        <f>-STOA!P45</f>
        <v>0</v>
      </c>
      <c r="AC45">
        <f t="shared" si="0"/>
        <v>11.810446613020776</v>
      </c>
      <c r="AD45">
        <f t="shared" si="1"/>
        <v>1189.4889519955802</v>
      </c>
      <c r="AE45">
        <f>'IDT-1'!F45</f>
        <v>0</v>
      </c>
      <c r="AF45" s="26"/>
      <c r="AG45">
        <f t="shared" si="2"/>
        <v>1189.4889519955802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-69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17.518946948544077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-1.0872817955112222</v>
      </c>
      <c r="J46">
        <f>Bawana_RLNG!T46</f>
        <v>0</v>
      </c>
      <c r="K46">
        <f>Bawana_Spot!T46</f>
        <v>0</v>
      </c>
      <c r="L46">
        <f>TWOMCL!S46</f>
        <v>5.7203619909502263</v>
      </c>
      <c r="M46">
        <f>EDWPCL!W46</f>
        <v>0</v>
      </c>
      <c r="N46">
        <f>'MSW BWN'!W46</f>
        <v>5.2863679999999995</v>
      </c>
      <c r="O46">
        <f>TPDDL_ISGS_exbus!BB46</f>
        <v>679.58796681318597</v>
      </c>
      <c r="P46" s="77">
        <v>56.65</v>
      </c>
      <c r="Q46" s="77">
        <v>0</v>
      </c>
      <c r="R46" s="80">
        <v>19.2</v>
      </c>
      <c r="S46" s="80">
        <v>0</v>
      </c>
      <c r="T46" s="78">
        <f>SUMPRODUCT(LTA!F46:AJ46,LTA!F$101:AJ$101,LTA!F$105:AJ$105)</f>
        <v>88.6</v>
      </c>
      <c r="U46" s="78">
        <f>SUMPRODUCT(LTA!F46:AJ46,LTA!F$102:AJ$102,LTA!F$105:AJ$105)</f>
        <v>403.52000000000004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9.16</v>
      </c>
      <c r="AB46" s="117">
        <f>-STOA!P46</f>
        <v>0</v>
      </c>
      <c r="AC46">
        <f t="shared" si="0"/>
        <v>11.719312829955488</v>
      </c>
      <c r="AD46">
        <f t="shared" si="1"/>
        <v>1227.4370491272136</v>
      </c>
      <c r="AE46">
        <f>'IDT-1'!F46</f>
        <v>0</v>
      </c>
      <c r="AF46" s="26"/>
      <c r="AG46">
        <f t="shared" si="2"/>
        <v>1227.4370491272136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-45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17.518946948544077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-1.0872817955112222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5.208111999999999</v>
      </c>
      <c r="O47">
        <f>TPDDL_ISGS_exbus!BB47</f>
        <v>618.29831865696599</v>
      </c>
      <c r="P47" s="77">
        <v>56.65</v>
      </c>
      <c r="Q47" s="77">
        <v>0</v>
      </c>
      <c r="R47" s="80">
        <v>19.2</v>
      </c>
      <c r="S47" s="80">
        <v>0</v>
      </c>
      <c r="T47" s="78">
        <f>SUMPRODUCT(LTA!F47:AJ47,LTA!F$101:AJ$101,LTA!F$105:AJ$105)</f>
        <v>94.7</v>
      </c>
      <c r="U47" s="78">
        <f>SUMPRODUCT(LTA!F47:AJ47,LTA!F$102:AJ$102,LTA!F$105:AJ$105)</f>
        <v>402.34000000000003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9.07</v>
      </c>
      <c r="AB47" s="117">
        <f>-STOA!P47</f>
        <v>0</v>
      </c>
      <c r="AC47">
        <f t="shared" si="0"/>
        <v>11.092183929210831</v>
      </c>
      <c r="AD47">
        <f t="shared" si="1"/>
        <v>1186.9327021288984</v>
      </c>
      <c r="AE47">
        <f>'IDT-1'!F47</f>
        <v>0</v>
      </c>
      <c r="AF47" s="26"/>
      <c r="AG47">
        <f t="shared" si="2"/>
        <v>1186.9327021288984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12.179700499168053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-1.0872817955112222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5.2022719999999989</v>
      </c>
      <c r="O48">
        <f>TPDDL_ISGS_exbus!BB48</f>
        <v>622.72847481026474</v>
      </c>
      <c r="P48" s="77">
        <v>56.65</v>
      </c>
      <c r="Q48" s="77">
        <v>0</v>
      </c>
      <c r="R48" s="80">
        <v>19.2</v>
      </c>
      <c r="S48" s="80">
        <v>0</v>
      </c>
      <c r="T48" s="78">
        <f>SUMPRODUCT(LTA!F48:AJ48,LTA!F$101:AJ$101,LTA!F$105:AJ$105)</f>
        <v>95.47</v>
      </c>
      <c r="U48" s="78">
        <f>SUMPRODUCT(LTA!F48:AJ48,LTA!F$102:AJ$102,LTA!F$105:AJ$105)</f>
        <v>401.23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9.07</v>
      </c>
      <c r="AB48" s="117">
        <f>-STOA!P48</f>
        <v>0</v>
      </c>
      <c r="AC48">
        <f t="shared" si="0"/>
        <v>10.814796716939492</v>
      </c>
      <c r="AD48">
        <f t="shared" si="1"/>
        <v>1215.9551590450924</v>
      </c>
      <c r="AE48">
        <f>'IDT-1'!F48</f>
        <v>0</v>
      </c>
      <c r="AF48" s="26"/>
      <c r="AG48">
        <f t="shared" si="2"/>
        <v>1215.9551590450924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12.181351582549187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-1.0872817955112222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4.9780159999999984</v>
      </c>
      <c r="O49">
        <f>TPDDL_ISGS_exbus!BB49</f>
        <v>625.3127037750628</v>
      </c>
      <c r="P49" s="77">
        <v>56.65</v>
      </c>
      <c r="Q49" s="77">
        <v>0</v>
      </c>
      <c r="R49" s="80">
        <v>19.2</v>
      </c>
      <c r="S49" s="80">
        <v>0</v>
      </c>
      <c r="T49" s="78">
        <f>SUMPRODUCT(LTA!F49:AJ49,LTA!F$101:AJ$101,LTA!F$105:AJ$105)</f>
        <v>91.87</v>
      </c>
      <c r="U49" s="78">
        <f>SUMPRODUCT(LTA!F49:AJ49,LTA!F$102:AJ$102,LTA!F$105:AJ$105)</f>
        <v>401.30000000000007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9.07</v>
      </c>
      <c r="AB49" s="117">
        <f>-STOA!P49</f>
        <v>0</v>
      </c>
      <c r="AC49">
        <f t="shared" si="0"/>
        <v>11.017299008563468</v>
      </c>
      <c r="AD49">
        <f t="shared" si="1"/>
        <v>1238.7642808016481</v>
      </c>
      <c r="AE49">
        <f>'IDT-1'!F49</f>
        <v>0</v>
      </c>
      <c r="AF49" s="26"/>
      <c r="AG49">
        <f t="shared" si="2"/>
        <v>1238.7642808016481</v>
      </c>
      <c r="AI49" s="75">
        <f>PXIL!J49</f>
        <v>0</v>
      </c>
      <c r="AJ49" s="75">
        <f>PXIL!P49</f>
        <v>0</v>
      </c>
      <c r="AK49" s="75">
        <f>RTM_IEX!J49</f>
        <v>24.18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12.181351582549187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-1.0872817955112222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5.0574399999999988</v>
      </c>
      <c r="O50">
        <f>TPDDL_ISGS_exbus!BB50</f>
        <v>627.21710577034673</v>
      </c>
      <c r="P50" s="77">
        <v>56.65</v>
      </c>
      <c r="Q50" s="77">
        <v>0</v>
      </c>
      <c r="R50" s="80">
        <v>19.2</v>
      </c>
      <c r="S50" s="80">
        <v>0</v>
      </c>
      <c r="T50" s="78">
        <f>SUMPRODUCT(LTA!F50:AJ50,LTA!F$101:AJ$101,LTA!F$105:AJ$105)</f>
        <v>94.69</v>
      </c>
      <c r="U50" s="78">
        <f>SUMPRODUCT(LTA!F50:AJ50,LTA!F$102:AJ$102,LTA!F$105:AJ$105)</f>
        <v>401.15000000000009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9.07</v>
      </c>
      <c r="AB50" s="117">
        <f>-STOA!P50</f>
        <v>0</v>
      </c>
      <c r="AC50">
        <f t="shared" si="0"/>
        <v>10.845468677321968</v>
      </c>
      <c r="AD50">
        <f t="shared" si="1"/>
        <v>1219.4099371281732</v>
      </c>
      <c r="AE50">
        <f>'IDT-1'!F50</f>
        <v>0</v>
      </c>
      <c r="AF50" s="26"/>
      <c r="AG50">
        <f t="shared" si="2"/>
        <v>1219.4099371281732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12.181351582549187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-1.0872817955112222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5.2139519999999999</v>
      </c>
      <c r="O51">
        <f>TPDDL_ISGS_exbus!BB51</f>
        <v>630.0786355513095</v>
      </c>
      <c r="P51" s="77">
        <v>57.4</v>
      </c>
      <c r="Q51" s="77">
        <v>0</v>
      </c>
      <c r="R51" s="80">
        <v>19.2</v>
      </c>
      <c r="S51" s="80">
        <v>0</v>
      </c>
      <c r="T51" s="78">
        <f>SUMPRODUCT(LTA!F51:AJ51,LTA!F$101:AJ$101,LTA!F$105:AJ$105)</f>
        <v>94.27000000000001</v>
      </c>
      <c r="U51" s="78">
        <f>SUMPRODUCT(LTA!F51:AJ51,LTA!F$102:AJ$102,LTA!F$105:AJ$105)</f>
        <v>412.84000000000003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9.620000000000001</v>
      </c>
      <c r="AB51" s="117">
        <f>-STOA!P51</f>
        <v>0</v>
      </c>
      <c r="AC51">
        <f t="shared" si="0"/>
        <v>11.071424720216392</v>
      </c>
      <c r="AD51">
        <f t="shared" si="1"/>
        <v>1224.7720228662415</v>
      </c>
      <c r="AE51">
        <f>'IDT-1'!F51</f>
        <v>0</v>
      </c>
      <c r="AF51" s="26"/>
      <c r="AG51">
        <f t="shared" si="2"/>
        <v>1224.7720228662415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12.181351582549187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-1.0872817955112222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5.2139519999999999</v>
      </c>
      <c r="O52">
        <f>TPDDL_ISGS_exbus!BB52</f>
        <v>630.40771917574284</v>
      </c>
      <c r="P52" s="77">
        <v>57.4</v>
      </c>
      <c r="Q52" s="77">
        <v>0</v>
      </c>
      <c r="R52" s="80">
        <v>19.2</v>
      </c>
      <c r="S52" s="80">
        <v>0</v>
      </c>
      <c r="T52" s="78">
        <f>SUMPRODUCT(LTA!F52:AJ52,LTA!F$101:AJ$101,LTA!F$105:AJ$105)</f>
        <v>94.11</v>
      </c>
      <c r="U52" s="78">
        <f>SUMPRODUCT(LTA!F52:AJ52,LTA!F$102:AJ$102,LTA!F$105:AJ$105)</f>
        <v>410.32000000000005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9.620000000000001</v>
      </c>
      <c r="AB52" s="117">
        <f>-STOA!P52</f>
        <v>0</v>
      </c>
      <c r="AC52">
        <f t="shared" si="0"/>
        <v>11.450252394610198</v>
      </c>
      <c r="AD52">
        <f t="shared" si="1"/>
        <v>1177.0422788162809</v>
      </c>
      <c r="AE52">
        <f>'IDT-1'!F52</f>
        <v>0</v>
      </c>
      <c r="AF52" s="26"/>
      <c r="AG52">
        <f t="shared" si="2"/>
        <v>1177.0422788162809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12.181351582549187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-1.0872817955112222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5.2197919999999991</v>
      </c>
      <c r="O53">
        <f>TPDDL_ISGS_exbus!BB53</f>
        <v>626.27342624552512</v>
      </c>
      <c r="P53" s="77">
        <v>57.09</v>
      </c>
      <c r="Q53" s="77">
        <v>0</v>
      </c>
      <c r="R53" s="80">
        <v>19.2</v>
      </c>
      <c r="S53" s="80">
        <v>0</v>
      </c>
      <c r="T53" s="78">
        <f>SUMPRODUCT(LTA!F53:AJ53,LTA!F$101:AJ$101,LTA!F$105:AJ$105)</f>
        <v>93.73</v>
      </c>
      <c r="U53" s="78">
        <f>SUMPRODUCT(LTA!F53:AJ53,LTA!F$102:AJ$102,LTA!F$105:AJ$105)</f>
        <v>408.68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9.620000000000001</v>
      </c>
      <c r="AB53" s="117">
        <f>-STOA!P53</f>
        <v>0</v>
      </c>
      <c r="AC53">
        <f t="shared" si="0"/>
        <v>11.117904995103537</v>
      </c>
      <c r="AD53">
        <f t="shared" si="1"/>
        <v>1250.0961732855701</v>
      </c>
      <c r="AE53">
        <f>'IDT-1'!F53</f>
        <v>0</v>
      </c>
      <c r="AF53" s="26"/>
      <c r="AG53">
        <f t="shared" si="2"/>
        <v>1250.0961732855701</v>
      </c>
      <c r="AI53" s="75">
        <f>PXIL!J53</f>
        <v>0</v>
      </c>
      <c r="AJ53" s="75">
        <f>PXIL!P53</f>
        <v>0</v>
      </c>
      <c r="AK53" s="75">
        <f>RTM_IEX!J53</f>
        <v>24.18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12.181351582549187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-1.0872817955112222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5.0515999999999996</v>
      </c>
      <c r="O54">
        <f>TPDDL_ISGS_exbus!BB54</f>
        <v>587.3471100023371</v>
      </c>
      <c r="P54" s="77">
        <v>57.09</v>
      </c>
      <c r="Q54" s="77">
        <v>0</v>
      </c>
      <c r="R54" s="80">
        <v>19.2</v>
      </c>
      <c r="S54" s="80">
        <v>0</v>
      </c>
      <c r="T54" s="78">
        <f>SUMPRODUCT(LTA!F54:AJ54,LTA!F$101:AJ$101,LTA!F$105:AJ$105)</f>
        <v>95.58</v>
      </c>
      <c r="U54" s="78">
        <f>SUMPRODUCT(LTA!F54:AJ54,LTA!F$102:AJ$102,LTA!F$105:AJ$105)</f>
        <v>406.86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9.620000000000001</v>
      </c>
      <c r="AB54" s="117">
        <f>-STOA!P54</f>
        <v>0</v>
      </c>
      <c r="AC54">
        <f t="shared" si="0"/>
        <v>10.561353322563484</v>
      </c>
      <c r="AD54">
        <f t="shared" si="1"/>
        <v>1187.408216714922</v>
      </c>
      <c r="AE54">
        <f>'IDT-1'!F54</f>
        <v>0</v>
      </c>
      <c r="AF54" s="26"/>
      <c r="AG54">
        <f t="shared" si="2"/>
        <v>1187.408216714922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12.181351582549187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-1.0872817955112222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5.1975999999999996</v>
      </c>
      <c r="O55">
        <f>TPDDL_ISGS_exbus!BB55</f>
        <v>573.61887197429667</v>
      </c>
      <c r="P55" s="77">
        <v>59.98</v>
      </c>
      <c r="Q55" s="77">
        <v>0</v>
      </c>
      <c r="R55" s="80">
        <v>19.2</v>
      </c>
      <c r="S55" s="80">
        <v>0</v>
      </c>
      <c r="T55" s="78">
        <f>SUMPRODUCT(LTA!F55:AJ55,LTA!F$101:AJ$101,LTA!F$105:AJ$105)</f>
        <v>88.59</v>
      </c>
      <c r="U55" s="78">
        <f>SUMPRODUCT(LTA!F55:AJ55,LTA!F$102:AJ$102,LTA!F$105:AJ$105)</f>
        <v>404.06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9.620000000000001</v>
      </c>
      <c r="AB55" s="117">
        <f>-STOA!P55</f>
        <v>0</v>
      </c>
      <c r="AC55">
        <f t="shared" si="0"/>
        <v>11.224531742525281</v>
      </c>
      <c r="AD55">
        <f t="shared" si="1"/>
        <v>1071.2628002669198</v>
      </c>
      <c r="AE55">
        <f>'IDT-1'!F55</f>
        <v>0</v>
      </c>
      <c r="AF55" s="26"/>
      <c r="AG55">
        <f t="shared" si="2"/>
        <v>1071.2628002669198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12.024326672458731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-1.0872817955112222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5.1520479999999989</v>
      </c>
      <c r="O56">
        <f>TPDDL_ISGS_exbus!BB56</f>
        <v>580.96801814033756</v>
      </c>
      <c r="P56" s="77">
        <v>59.98</v>
      </c>
      <c r="Q56" s="77">
        <v>0</v>
      </c>
      <c r="R56" s="80">
        <v>19.2</v>
      </c>
      <c r="S56" s="80">
        <v>0</v>
      </c>
      <c r="T56" s="78">
        <f>SUMPRODUCT(LTA!F56:AJ56,LTA!F$101:AJ$101,LTA!F$105:AJ$105)</f>
        <v>88.56</v>
      </c>
      <c r="U56" s="78">
        <f>SUMPRODUCT(LTA!F56:AJ56,LTA!F$102:AJ$102,LTA!F$105:AJ$105)</f>
        <v>400.32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9.620000000000001</v>
      </c>
      <c r="AB56" s="117">
        <f>-STOA!P56</f>
        <v>0</v>
      </c>
      <c r="AC56">
        <f t="shared" si="0"/>
        <v>11.493954995076917</v>
      </c>
      <c r="AD56">
        <f t="shared" si="1"/>
        <v>1047.3699462703187</v>
      </c>
      <c r="AE56">
        <f>'IDT-1'!F56</f>
        <v>0</v>
      </c>
      <c r="AF56" s="26"/>
      <c r="AG56">
        <f t="shared" si="2"/>
        <v>1047.3699462703187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-122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12.024326672458731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-1.0872817955112222</v>
      </c>
      <c r="J57">
        <f>Bawana_RLNG!T57</f>
        <v>0</v>
      </c>
      <c r="K57">
        <f>Bawana_Spot!T57</f>
        <v>0</v>
      </c>
      <c r="L57">
        <f>TWOMCL!S57</f>
        <v>5.850678733031673</v>
      </c>
      <c r="M57">
        <f>EDWPCL!W57</f>
        <v>0</v>
      </c>
      <c r="N57">
        <f>'MSW BWN'!W57</f>
        <v>5.0621119999999991</v>
      </c>
      <c r="O57">
        <f>TPDDL_ISGS_exbus!BB57</f>
        <v>595.74120068928482</v>
      </c>
      <c r="P57" s="77">
        <v>59.98</v>
      </c>
      <c r="Q57" s="77">
        <v>0</v>
      </c>
      <c r="R57" s="80">
        <v>19.2</v>
      </c>
      <c r="S57" s="80">
        <v>0</v>
      </c>
      <c r="T57" s="78">
        <f>SUMPRODUCT(LTA!F57:AJ57,LTA!F$101:AJ$101,LTA!F$105:AJ$105)</f>
        <v>89.69</v>
      </c>
      <c r="U57" s="78">
        <f>SUMPRODUCT(LTA!F57:AJ57,LTA!F$102:AJ$102,LTA!F$105:AJ$105)</f>
        <v>397.16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9.620000000000001</v>
      </c>
      <c r="AB57" s="117">
        <f>-STOA!P57</f>
        <v>0</v>
      </c>
      <c r="AC57">
        <f t="shared" si="0"/>
        <v>10.919257964165924</v>
      </c>
      <c r="AD57">
        <f t="shared" si="1"/>
        <v>1137.3217783350981</v>
      </c>
      <c r="AE57">
        <f>'IDT-1'!F57</f>
        <v>0</v>
      </c>
      <c r="AF57" s="26"/>
      <c r="AG57">
        <f t="shared" si="2"/>
        <v>1137.3217783350981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-45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12.024326672458731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-1.0872817955112222</v>
      </c>
      <c r="J58">
        <f>Bawana_RLNG!T58</f>
        <v>0</v>
      </c>
      <c r="K58">
        <f>Bawana_Spot!T58</f>
        <v>0</v>
      </c>
      <c r="L58">
        <f>TWOMCL!S58</f>
        <v>5.850678733031673</v>
      </c>
      <c r="M58">
        <f>EDWPCL!W58</f>
        <v>0</v>
      </c>
      <c r="N58">
        <f>'MSW BWN'!W58</f>
        <v>5.3599519999999998</v>
      </c>
      <c r="O58">
        <f>TPDDL_ISGS_exbus!BB58</f>
        <v>598.2958367018208</v>
      </c>
      <c r="P58" s="77">
        <v>59.98</v>
      </c>
      <c r="Q58" s="77">
        <v>0</v>
      </c>
      <c r="R58" s="80">
        <v>19.2</v>
      </c>
      <c r="S58" s="80">
        <v>0</v>
      </c>
      <c r="T58" s="78">
        <f>SUMPRODUCT(LTA!F58:AJ58,LTA!F$101:AJ$101,LTA!F$105:AJ$105)</f>
        <v>89.42</v>
      </c>
      <c r="U58" s="78">
        <f>SUMPRODUCT(LTA!F58:AJ58,LTA!F$102:AJ$102,LTA!F$105:AJ$105)</f>
        <v>388.59999999999997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9.620000000000001</v>
      </c>
      <c r="AB58" s="117">
        <f>-STOA!P58</f>
        <v>0</v>
      </c>
      <c r="AC58">
        <f t="shared" si="0"/>
        <v>10.600311927410377</v>
      </c>
      <c r="AD58">
        <f t="shared" si="1"/>
        <v>1161.6632003843895</v>
      </c>
      <c r="AE58">
        <f>'IDT-1'!F58</f>
        <v>0</v>
      </c>
      <c r="AF58" s="26"/>
      <c r="AG58">
        <f t="shared" si="2"/>
        <v>1161.6632003843895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12.024326672458731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-1.0872817955112222</v>
      </c>
      <c r="J59">
        <f>Bawana_RLNG!T59</f>
        <v>0</v>
      </c>
      <c r="K59">
        <f>Bawana_Spot!T59</f>
        <v>0</v>
      </c>
      <c r="L59">
        <f>TWOMCL!S59</f>
        <v>6.085520361990949</v>
      </c>
      <c r="M59">
        <f>EDWPCL!W59</f>
        <v>0</v>
      </c>
      <c r="N59">
        <f>'MSW BWN'!W59</f>
        <v>5.2139519999999999</v>
      </c>
      <c r="O59">
        <f>TPDDL_ISGS_exbus!BB59</f>
        <v>610.25823205542417</v>
      </c>
      <c r="P59" s="77">
        <v>59.98</v>
      </c>
      <c r="Q59" s="77">
        <v>0</v>
      </c>
      <c r="R59" s="80">
        <v>19.2</v>
      </c>
      <c r="S59" s="80">
        <v>0</v>
      </c>
      <c r="T59" s="78">
        <f>SUMPRODUCT(LTA!F59:AJ59,LTA!F$101:AJ$101,LTA!F$105:AJ$105)</f>
        <v>88.35</v>
      </c>
      <c r="U59" s="78">
        <f>SUMPRODUCT(LTA!F59:AJ59,LTA!F$102:AJ$102,LTA!F$105:AJ$105)</f>
        <v>381.39000000000004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9.620000000000001</v>
      </c>
      <c r="AB59" s="117">
        <f>-STOA!P59</f>
        <v>0</v>
      </c>
      <c r="AC59">
        <f t="shared" si="0"/>
        <v>10.899842638522792</v>
      </c>
      <c r="AD59">
        <f t="shared" si="1"/>
        <v>1135.1349066558398</v>
      </c>
      <c r="AE59">
        <f>'IDT-1'!F59</f>
        <v>0</v>
      </c>
      <c r="AF59" s="26"/>
      <c r="AG59">
        <f t="shared" si="2"/>
        <v>1135.1349066558398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12.024326672458731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-1.0872817955112222</v>
      </c>
      <c r="J60">
        <f>Bawana_RLNG!T60</f>
        <v>0</v>
      </c>
      <c r="K60">
        <f>Bawana_Spot!T60</f>
        <v>0</v>
      </c>
      <c r="L60">
        <f>TWOMCL!S60</f>
        <v>5.140723981900452</v>
      </c>
      <c r="M60">
        <f>EDWPCL!W60</f>
        <v>0</v>
      </c>
      <c r="N60">
        <f>'MSW BWN'!W60</f>
        <v>5.2256320000000001</v>
      </c>
      <c r="O60">
        <f>TPDDL_ISGS_exbus!BB60</f>
        <v>668.78686625975683</v>
      </c>
      <c r="P60" s="77">
        <v>59.98</v>
      </c>
      <c r="Q60" s="77">
        <v>0</v>
      </c>
      <c r="R60" s="80">
        <v>19.2</v>
      </c>
      <c r="S60" s="80">
        <v>0</v>
      </c>
      <c r="T60" s="78">
        <f>SUMPRODUCT(LTA!F60:AJ60,LTA!F$101:AJ$101,LTA!F$105:AJ$105)</f>
        <v>83.49</v>
      </c>
      <c r="U60" s="78">
        <f>SUMPRODUCT(LTA!F60:AJ60,LTA!F$102:AJ$102,LTA!F$105:AJ$105)</f>
        <v>374.21000000000004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9.620000000000001</v>
      </c>
      <c r="AB60" s="117">
        <f>-STOA!P60</f>
        <v>0</v>
      </c>
      <c r="AC60">
        <f t="shared" si="0"/>
        <v>11.123168644932214</v>
      </c>
      <c r="AD60">
        <f t="shared" si="1"/>
        <v>1200.4670984736724</v>
      </c>
      <c r="AE60">
        <f>'IDT-1'!F60</f>
        <v>0</v>
      </c>
      <c r="AF60" s="26"/>
      <c r="AG60">
        <f t="shared" si="2"/>
        <v>1200.4670984736724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12.024326672458731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-1.0872817955112222</v>
      </c>
      <c r="J61">
        <f>Bawana_RLNG!T61</f>
        <v>0</v>
      </c>
      <c r="K61">
        <f>Bawana_Spot!T61</f>
        <v>0</v>
      </c>
      <c r="L61">
        <f>TWOMCL!S61</f>
        <v>5.5058823529411764</v>
      </c>
      <c r="M61">
        <f>EDWPCL!W61</f>
        <v>0</v>
      </c>
      <c r="N61">
        <f>'MSW BWN'!W61</f>
        <v>5.1462079999999988</v>
      </c>
      <c r="O61">
        <f>TPDDL_ISGS_exbus!BB61</f>
        <v>677.84930617411806</v>
      </c>
      <c r="P61" s="77">
        <v>59.92</v>
      </c>
      <c r="Q61" s="77">
        <v>0</v>
      </c>
      <c r="R61" s="80">
        <v>19.2</v>
      </c>
      <c r="S61" s="80">
        <v>0</v>
      </c>
      <c r="T61" s="78">
        <f>SUMPRODUCT(LTA!F61:AJ61,LTA!F$101:AJ$101,LTA!F$105:AJ$105)</f>
        <v>90.96</v>
      </c>
      <c r="U61" s="78">
        <f>SUMPRODUCT(LTA!F61:AJ61,LTA!F$102:AJ$102,LTA!F$105:AJ$105)</f>
        <v>369.10000000000008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9.620000000000001</v>
      </c>
      <c r="AB61" s="117">
        <f>-STOA!P61</f>
        <v>0</v>
      </c>
      <c r="AC61">
        <f t="shared" si="0"/>
        <v>11.181281941032776</v>
      </c>
      <c r="AD61">
        <f t="shared" si="1"/>
        <v>1217.0571594629741</v>
      </c>
      <c r="AE61">
        <f>'IDT-1'!F61</f>
        <v>0</v>
      </c>
      <c r="AF61" s="26"/>
      <c r="AG61">
        <f t="shared" si="2"/>
        <v>1217.0571594629741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12.024326672458731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-1.0872817955112222</v>
      </c>
      <c r="J62">
        <f>Bawana_RLNG!T62</f>
        <v>0</v>
      </c>
      <c r="K62">
        <f>Bawana_Spot!T62</f>
        <v>0</v>
      </c>
      <c r="L62">
        <f>TWOMCL!S62</f>
        <v>4.8027149321266958</v>
      </c>
      <c r="M62">
        <f>EDWPCL!W62</f>
        <v>0</v>
      </c>
      <c r="N62">
        <f>'MSW BWN'!W62</f>
        <v>4.765439999999999</v>
      </c>
      <c r="O62">
        <f>TPDDL_ISGS_exbus!BB62</f>
        <v>677.84920399116129</v>
      </c>
      <c r="P62" s="77">
        <v>59.93337652825511</v>
      </c>
      <c r="Q62" s="77">
        <v>0</v>
      </c>
      <c r="R62" s="80">
        <v>19.2</v>
      </c>
      <c r="S62" s="80">
        <v>0</v>
      </c>
      <c r="T62" s="78">
        <f>SUMPRODUCT(LTA!F62:AJ62,LTA!F$101:AJ$101,LTA!F$105:AJ$105)</f>
        <v>81.929999999999993</v>
      </c>
      <c r="U62" s="78">
        <f>SUMPRODUCT(LTA!F62:AJ62,LTA!F$102:AJ$102,LTA!F$105:AJ$105)</f>
        <v>364.13000000000005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9.620000000000001</v>
      </c>
      <c r="AB62" s="117">
        <f>-STOA!P62</f>
        <v>0</v>
      </c>
      <c r="AC62">
        <f t="shared" si="0"/>
        <v>10.959878848346278</v>
      </c>
      <c r="AD62">
        <f t="shared" si="1"/>
        <v>1212.2079014801441</v>
      </c>
      <c r="AE62">
        <f>'IDT-1'!F62</f>
        <v>0</v>
      </c>
      <c r="AF62" s="26"/>
      <c r="AG62">
        <f t="shared" si="2"/>
        <v>1212.2079014801441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12.371850564726325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-1.0872817955112222</v>
      </c>
      <c r="J63">
        <f>Bawana_RLNG!T63</f>
        <v>0</v>
      </c>
      <c r="K63">
        <f>Bawana_Spot!T63</f>
        <v>0</v>
      </c>
      <c r="L63">
        <f>TWOMCL!S63</f>
        <v>5.0823529411764703</v>
      </c>
      <c r="M63">
        <f>EDWPCL!W63</f>
        <v>0</v>
      </c>
      <c r="N63">
        <f>'MSW BWN'!W63</f>
        <v>5.0901439999999987</v>
      </c>
      <c r="O63">
        <f>TPDDL_ISGS_exbus!BB63</f>
        <v>678.07155418201705</v>
      </c>
      <c r="P63" s="77">
        <v>59.98</v>
      </c>
      <c r="Q63" s="77">
        <v>0</v>
      </c>
      <c r="R63" s="80">
        <v>19.2</v>
      </c>
      <c r="S63" s="80">
        <v>0</v>
      </c>
      <c r="T63" s="78">
        <f>SUMPRODUCT(LTA!F63:AJ63,LTA!F$101:AJ$101,LTA!F$105:AJ$105)</f>
        <v>73.31</v>
      </c>
      <c r="U63" s="78">
        <f>SUMPRODUCT(LTA!F63:AJ63,LTA!F$102:AJ$102,LTA!F$105:AJ$105)</f>
        <v>380.99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9.5300000000000011</v>
      </c>
      <c r="AB63" s="117">
        <f>-STOA!P63</f>
        <v>0</v>
      </c>
      <c r="AC63">
        <f t="shared" si="0"/>
        <v>11.974545626339268</v>
      </c>
      <c r="AD63">
        <f t="shared" si="1"/>
        <v>1115.5640742660694</v>
      </c>
      <c r="AE63">
        <f>'IDT-1'!F63</f>
        <v>0</v>
      </c>
      <c r="AF63" s="26"/>
      <c r="AG63">
        <f t="shared" si="2"/>
        <v>1115.5640742660694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12.371850564726325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-1.0872817955112222</v>
      </c>
      <c r="J64">
        <f>Bawana_RLNG!T64</f>
        <v>0</v>
      </c>
      <c r="K64">
        <f>Bawana_Spot!T64</f>
        <v>0</v>
      </c>
      <c r="L64">
        <f>TWOMCL!S64</f>
        <v>4.4443438914027142</v>
      </c>
      <c r="M64">
        <f>EDWPCL!W64</f>
        <v>0</v>
      </c>
      <c r="N64">
        <f>'MSW BWN'!W64</f>
        <v>5.0737919999999992</v>
      </c>
      <c r="O64">
        <f>TPDDL_ISGS_exbus!BB64</f>
        <v>678.07145199906029</v>
      </c>
      <c r="P64" s="77">
        <v>59.98</v>
      </c>
      <c r="Q64" s="77">
        <v>0</v>
      </c>
      <c r="R64" s="80">
        <v>19.2</v>
      </c>
      <c r="S64" s="80">
        <v>0</v>
      </c>
      <c r="T64" s="78">
        <f>SUMPRODUCT(LTA!F64:AJ64,LTA!F$101:AJ$101,LTA!F$105:AJ$105)</f>
        <v>66.06</v>
      </c>
      <c r="U64" s="78">
        <f>SUMPRODUCT(LTA!F64:AJ64,LTA!F$102:AJ$102,LTA!F$105:AJ$105)</f>
        <v>376.39000000000004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9.5300000000000011</v>
      </c>
      <c r="AB64" s="117">
        <f>-STOA!P64</f>
        <v>0</v>
      </c>
      <c r="AC64">
        <f t="shared" si="0"/>
        <v>11.376209336170497</v>
      </c>
      <c r="AD64">
        <f t="shared" si="1"/>
        <v>1158.6579473235079</v>
      </c>
      <c r="AE64">
        <f>'IDT-1'!F64</f>
        <v>0</v>
      </c>
      <c r="AF64" s="26"/>
      <c r="AG64">
        <f t="shared" si="2"/>
        <v>1158.6579473235079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-60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12.02364199268224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-1.0872817955112222</v>
      </c>
      <c r="J65">
        <f>Bawana_RLNG!T65</f>
        <v>0</v>
      </c>
      <c r="K65">
        <f>Bawana_Spot!T65</f>
        <v>0</v>
      </c>
      <c r="L65">
        <f>TWOMCL!S65</f>
        <v>4.1375565610859724</v>
      </c>
      <c r="M65">
        <f>EDWPCL!W65</f>
        <v>0</v>
      </c>
      <c r="N65">
        <f>'MSW BWN'!W65</f>
        <v>5.1298559999999993</v>
      </c>
      <c r="O65">
        <f>TPDDL_ISGS_exbus!BB65</f>
        <v>678.03013998621702</v>
      </c>
      <c r="P65" s="77">
        <v>59.98</v>
      </c>
      <c r="Q65" s="77">
        <v>0</v>
      </c>
      <c r="R65" s="80">
        <v>19.2</v>
      </c>
      <c r="S65" s="80">
        <v>0</v>
      </c>
      <c r="T65" s="78">
        <f>SUMPRODUCT(LTA!F65:AJ65,LTA!F$101:AJ$101,LTA!F$105:AJ$105)</f>
        <v>59.160000000000004</v>
      </c>
      <c r="U65" s="78">
        <f>SUMPRODUCT(LTA!F65:AJ65,LTA!F$102:AJ$102,LTA!F$105:AJ$105)</f>
        <v>371.33000000000004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9.5300000000000011</v>
      </c>
      <c r="AB65" s="117">
        <f>-STOA!P65</f>
        <v>0</v>
      </c>
      <c r="AC65">
        <f t="shared" si="0"/>
        <v>10.998983364050842</v>
      </c>
      <c r="AD65">
        <f t="shared" si="1"/>
        <v>1176.434929380423</v>
      </c>
      <c r="AE65">
        <f>'IDT-1'!F65</f>
        <v>0</v>
      </c>
      <c r="AF65" s="26"/>
      <c r="AG65">
        <f t="shared" si="2"/>
        <v>1176.434929380423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12.02364199268224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-1.0872817955112222</v>
      </c>
      <c r="J66">
        <f>Bawana_RLNG!T66</f>
        <v>0</v>
      </c>
      <c r="K66">
        <f>Bawana_Spot!T66</f>
        <v>0</v>
      </c>
      <c r="L66">
        <f>TWOMCL!S66</f>
        <v>3.602714932126696</v>
      </c>
      <c r="M66">
        <f>EDWPCL!W66</f>
        <v>0</v>
      </c>
      <c r="N66">
        <f>'MSW BWN'!W66</f>
        <v>4.7934719999999995</v>
      </c>
      <c r="O66">
        <f>TPDDL_ISGS_exbus!BB66</f>
        <v>678.03003780326026</v>
      </c>
      <c r="P66" s="77">
        <v>59.98</v>
      </c>
      <c r="Q66" s="77">
        <v>0</v>
      </c>
      <c r="R66" s="80">
        <v>19.2</v>
      </c>
      <c r="S66" s="80">
        <v>0</v>
      </c>
      <c r="T66" s="78">
        <f>SUMPRODUCT(LTA!F66:AJ66,LTA!F$101:AJ$101,LTA!F$105:AJ$105)</f>
        <v>52.34</v>
      </c>
      <c r="U66" s="78">
        <f>SUMPRODUCT(LTA!F66:AJ66,LTA!F$102:AJ$102,LTA!F$105:AJ$105)</f>
        <v>365.76000000000005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9.5300000000000011</v>
      </c>
      <c r="AB66" s="117">
        <f>-STOA!P66</f>
        <v>0</v>
      </c>
      <c r="AC66">
        <f t="shared" si="0"/>
        <v>11.01545559213891</v>
      </c>
      <c r="AD66">
        <f t="shared" si="1"/>
        <v>1148.157129340419</v>
      </c>
      <c r="AE66">
        <f>'IDT-1'!F66</f>
        <v>0</v>
      </c>
      <c r="AF66" s="26"/>
      <c r="AG66">
        <f t="shared" si="2"/>
        <v>1148.157129340419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12.02364199268224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-1.0872817955112222</v>
      </c>
      <c r="J67">
        <f>Bawana_RLNG!T67</f>
        <v>0</v>
      </c>
      <c r="K67">
        <f>Bawana_Spot!T67</f>
        <v>0</v>
      </c>
      <c r="L67">
        <f>TWOMCL!S67</f>
        <v>4.2217194570135739</v>
      </c>
      <c r="M67">
        <f>EDWPCL!W67</f>
        <v>0</v>
      </c>
      <c r="N67">
        <f>'MSW BWN'!W67</f>
        <v>5.1181759999999992</v>
      </c>
      <c r="O67">
        <f>TPDDL_ISGS_exbus!BB67</f>
        <v>675.27457719830807</v>
      </c>
      <c r="P67" s="77">
        <v>59.980000000000004</v>
      </c>
      <c r="Q67" s="77">
        <v>0</v>
      </c>
      <c r="R67" s="80">
        <v>19.2</v>
      </c>
      <c r="S67" s="80">
        <v>0</v>
      </c>
      <c r="T67" s="78">
        <f>SUMPRODUCT(LTA!F67:AJ67,LTA!F$101:AJ$101,LTA!F$105:AJ$105)</f>
        <v>44.519999999999996</v>
      </c>
      <c r="U67" s="78">
        <f>SUMPRODUCT(LTA!F67:AJ67,LTA!F$102:AJ$102,LTA!F$105:AJ$105)</f>
        <v>359.12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9.5300000000000011</v>
      </c>
      <c r="AB67" s="117">
        <f>-STOA!P67</f>
        <v>0</v>
      </c>
      <c r="AC67">
        <f t="shared" si="0"/>
        <v>10.694701623390429</v>
      </c>
      <c r="AD67">
        <f t="shared" si="1"/>
        <v>1152.2061312291021</v>
      </c>
      <c r="AE67">
        <f>'IDT-1'!F67</f>
        <v>0</v>
      </c>
      <c r="AF67" s="26"/>
      <c r="AG67">
        <f t="shared" si="2"/>
        <v>1152.2061312291021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12.02364199268224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-1.0872817955112222</v>
      </c>
      <c r="J68">
        <f>Bawana_RLNG!T68</f>
        <v>0</v>
      </c>
      <c r="K68">
        <f>Bawana_Spot!T68</f>
        <v>0</v>
      </c>
      <c r="L68">
        <f>TWOMCL!S68</f>
        <v>4.5868778280542974</v>
      </c>
      <c r="M68">
        <f>EDWPCL!W68</f>
        <v>0</v>
      </c>
      <c r="N68">
        <f>'MSW BWN'!W68</f>
        <v>5.2641759999999991</v>
      </c>
      <c r="O68">
        <f>TPDDL_ISGS_exbus!BB68</f>
        <v>675.27442128231439</v>
      </c>
      <c r="P68" s="77">
        <v>59.980000000000004</v>
      </c>
      <c r="Q68" s="77">
        <v>0</v>
      </c>
      <c r="R68" s="80">
        <v>19.2</v>
      </c>
      <c r="S68" s="80">
        <v>0</v>
      </c>
      <c r="T68" s="78">
        <f>SUMPRODUCT(LTA!F68:AJ68,LTA!F$101:AJ$101,LTA!F$105:AJ$105)</f>
        <v>31.58</v>
      </c>
      <c r="U68" s="78">
        <f>SUMPRODUCT(LTA!F68:AJ68,LTA!F$102:AJ$102,LTA!F$105:AJ$105)</f>
        <v>351.83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9.5300000000000011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10.46950125693996</v>
      </c>
      <c r="AD68">
        <f t="shared" ref="AD68:AD98" si="4">SUM(B68:AB68,AI68:AR68)-AC68</f>
        <v>1177.0623340505997</v>
      </c>
      <c r="AE68">
        <f>'IDT-1'!F68</f>
        <v>0</v>
      </c>
      <c r="AF68" s="26"/>
      <c r="AG68">
        <f t="shared" ref="AG68:AG98" si="5">SUM(AD68:AF68)</f>
        <v>1177.0623340505997</v>
      </c>
      <c r="AI68" s="75">
        <f>PXIL!J68</f>
        <v>0</v>
      </c>
      <c r="AJ68" s="75">
        <f>PXIL!P68</f>
        <v>0</v>
      </c>
      <c r="AK68" s="75">
        <f>RTM_IEX!J68</f>
        <v>19.350000000000001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12.02364199268224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-1.0872817955112222</v>
      </c>
      <c r="J69">
        <f>Bawana_RLNG!T69</f>
        <v>0</v>
      </c>
      <c r="K69">
        <f>Bawana_Spot!T69</f>
        <v>0</v>
      </c>
      <c r="L69">
        <f>TWOMCL!S69</f>
        <v>5.9361990950226247</v>
      </c>
      <c r="M69">
        <f>EDWPCL!W69</f>
        <v>0</v>
      </c>
      <c r="N69">
        <f>'MSW BWN'!W69</f>
        <v>5.354111999999998</v>
      </c>
      <c r="O69">
        <f>TPDDL_ISGS_exbus!BB69</f>
        <v>711.69021126164648</v>
      </c>
      <c r="P69" s="77">
        <v>59.980000000000004</v>
      </c>
      <c r="Q69" s="77">
        <v>0</v>
      </c>
      <c r="R69" s="80">
        <v>19.2</v>
      </c>
      <c r="S69" s="80">
        <v>0</v>
      </c>
      <c r="T69" s="78">
        <f>SUMPRODUCT(LTA!F69:AJ69,LTA!F$101:AJ$101,LTA!F$105:AJ$105)</f>
        <v>26.040000000000003</v>
      </c>
      <c r="U69" s="78">
        <f>SUMPRODUCT(LTA!F69:AJ69,LTA!F$102:AJ$102,LTA!F$105:AJ$105)</f>
        <v>351.45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9.5300000000000011</v>
      </c>
      <c r="AB69" s="117">
        <f>-STOA!P69</f>
        <v>0</v>
      </c>
      <c r="AC69">
        <f t="shared" si="3"/>
        <v>10.580249672707401</v>
      </c>
      <c r="AD69">
        <f t="shared" si="4"/>
        <v>1189.5366328811326</v>
      </c>
      <c r="AE69">
        <f>'IDT-1'!F69</f>
        <v>0</v>
      </c>
      <c r="AF69" s="26"/>
      <c r="AG69">
        <f t="shared" si="5"/>
        <v>1189.5366328811326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12.02364199268224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-1.0872817955112222</v>
      </c>
      <c r="J70">
        <f>Bawana_RLNG!T70</f>
        <v>0</v>
      </c>
      <c r="K70">
        <f>Bawana_Spot!T70</f>
        <v>0</v>
      </c>
      <c r="L70">
        <f>TWOMCL!S70</f>
        <v>5.3619909502262439</v>
      </c>
      <c r="M70">
        <f>EDWPCL!W70</f>
        <v>0</v>
      </c>
      <c r="N70">
        <f>'MSW BWN'!W70</f>
        <v>5.3821439999999985</v>
      </c>
      <c r="O70">
        <f>TPDDL_ISGS_exbus!BB70</f>
        <v>623.06075980593107</v>
      </c>
      <c r="P70" s="77">
        <v>59.980000000000004</v>
      </c>
      <c r="Q70" s="77">
        <v>0</v>
      </c>
      <c r="R70" s="80">
        <v>18.809999999999999</v>
      </c>
      <c r="S70" s="80">
        <v>0</v>
      </c>
      <c r="T70" s="78">
        <f>SUMPRODUCT(LTA!F70:AJ70,LTA!F$101:AJ$101,LTA!F$105:AJ$105)</f>
        <v>21.740000000000002</v>
      </c>
      <c r="U70" s="78">
        <f>SUMPRODUCT(LTA!F70:AJ70,LTA!F$102:AJ$102,LTA!F$105:AJ$105)</f>
        <v>343.96000000000004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9.5300000000000011</v>
      </c>
      <c r="AB70" s="117">
        <f>-STOA!P70</f>
        <v>0</v>
      </c>
      <c r="AC70">
        <f t="shared" si="3"/>
        <v>9.6883201498228981</v>
      </c>
      <c r="AD70">
        <f t="shared" si="4"/>
        <v>1089.0729348035054</v>
      </c>
      <c r="AE70">
        <f>'IDT-1'!F70</f>
        <v>0</v>
      </c>
      <c r="AF70" s="26"/>
      <c r="AG70">
        <f t="shared" si="5"/>
        <v>1089.0729348035054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12.02364199268224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-1.0872817955112222</v>
      </c>
      <c r="J71">
        <f>Bawana_RLNG!T71</f>
        <v>0</v>
      </c>
      <c r="K71">
        <f>Bawana_Spot!T71</f>
        <v>0</v>
      </c>
      <c r="L71">
        <f>TWOMCL!S71</f>
        <v>6.1113122171945689</v>
      </c>
      <c r="M71">
        <f>EDWPCL!W71</f>
        <v>0</v>
      </c>
      <c r="N71">
        <f>'MSW BWN'!W71</f>
        <v>4.9499839999999997</v>
      </c>
      <c r="O71">
        <f>TPDDL_ISGS_exbus!BB71</f>
        <v>623.95986037798104</v>
      </c>
      <c r="P71" s="77">
        <v>59.980000000000004</v>
      </c>
      <c r="Q71" s="77">
        <v>0</v>
      </c>
      <c r="R71" s="80">
        <v>17.7</v>
      </c>
      <c r="S71" s="80">
        <v>0</v>
      </c>
      <c r="T71" s="78">
        <f>SUMPRODUCT(LTA!F71:AJ71,LTA!F$101:AJ$101,LTA!F$105:AJ$105)</f>
        <v>15.67</v>
      </c>
      <c r="U71" s="78">
        <f>SUMPRODUCT(LTA!F71:AJ71,LTA!F$102:AJ$102,LTA!F$105:AJ$105)</f>
        <v>337.8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9.620000000000001</v>
      </c>
      <c r="AB71" s="117">
        <f>-STOA!P71</f>
        <v>0</v>
      </c>
      <c r="AC71">
        <f t="shared" si="3"/>
        <v>9.804376442061141</v>
      </c>
      <c r="AD71">
        <f t="shared" si="4"/>
        <v>1051.9231403502854</v>
      </c>
      <c r="AE71">
        <f>'IDT-1'!F71</f>
        <v>0</v>
      </c>
      <c r="AF71" s="26"/>
      <c r="AG71">
        <f t="shared" si="5"/>
        <v>1051.9231403502854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12.019704433497537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-1.0872817955112222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5.0574399999999988</v>
      </c>
      <c r="O72">
        <f>TPDDL_ISGS_exbus!BB72</f>
        <v>626.18017892938303</v>
      </c>
      <c r="P72" s="77">
        <v>59.980000000000004</v>
      </c>
      <c r="Q72" s="77">
        <v>0</v>
      </c>
      <c r="R72" s="80">
        <v>15.512210976478972</v>
      </c>
      <c r="S72" s="80">
        <v>0</v>
      </c>
      <c r="T72" s="78">
        <f>SUMPRODUCT(LTA!F72:AJ72,LTA!F$101:AJ$101,LTA!F$105:AJ$105)</f>
        <v>10.870000000000001</v>
      </c>
      <c r="U72" s="78">
        <f>SUMPRODUCT(LTA!F72:AJ72,LTA!F$102:AJ$102,LTA!F$105:AJ$105)</f>
        <v>332.46000000000004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9.620000000000001</v>
      </c>
      <c r="AB72" s="117">
        <f>-STOA!P72</f>
        <v>0</v>
      </c>
      <c r="AC72">
        <f t="shared" si="3"/>
        <v>9.8775886828028465</v>
      </c>
      <c r="AD72">
        <f t="shared" si="4"/>
        <v>1110.391454109156</v>
      </c>
      <c r="AE72">
        <f>'IDT-1'!F72</f>
        <v>0</v>
      </c>
      <c r="AF72" s="26"/>
      <c r="AG72">
        <f t="shared" si="5"/>
        <v>1110.391454109156</v>
      </c>
      <c r="AI72" s="75">
        <f>PXIL!J72</f>
        <v>0</v>
      </c>
      <c r="AJ72" s="75">
        <f>PXIL!P72</f>
        <v>0</v>
      </c>
      <c r="AK72" s="75">
        <f>RTM_IEX!J72</f>
        <v>43.53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12.019704433497537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-1.0872817955112222</v>
      </c>
      <c r="J73">
        <f>Bawana_RLNG!T73</f>
        <v>0</v>
      </c>
      <c r="K73">
        <f>Bawana_Spot!T73</f>
        <v>0</v>
      </c>
      <c r="L73">
        <f>TWOMCL!S73</f>
        <v>6.085520361990949</v>
      </c>
      <c r="M73">
        <f>EDWPCL!W73</f>
        <v>0</v>
      </c>
      <c r="N73">
        <f>'MSW BWN'!W73</f>
        <v>5.1181759999999992</v>
      </c>
      <c r="O73">
        <f>TPDDL_ISGS_exbus!BB73</f>
        <v>689.88693099956402</v>
      </c>
      <c r="P73" s="77">
        <v>59.980000000000004</v>
      </c>
      <c r="Q73" s="77">
        <v>0</v>
      </c>
      <c r="R73" s="80">
        <v>11.14</v>
      </c>
      <c r="S73" s="80">
        <v>0</v>
      </c>
      <c r="T73" s="78">
        <f>SUMPRODUCT(LTA!F73:AJ73,LTA!F$101:AJ$101,LTA!F$105:AJ$105)</f>
        <v>6.8</v>
      </c>
      <c r="U73" s="78">
        <f>SUMPRODUCT(LTA!F73:AJ73,LTA!F$102:AJ$102,LTA!F$105:AJ$105)</f>
        <v>327.01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9.620000000000001</v>
      </c>
      <c r="AB73" s="117">
        <f>-STOA!P73</f>
        <v>0</v>
      </c>
      <c r="AC73">
        <f t="shared" si="3"/>
        <v>9.9330639462295718</v>
      </c>
      <c r="AD73">
        <f t="shared" si="4"/>
        <v>1116.6399860533115</v>
      </c>
      <c r="AE73">
        <f>'IDT-1'!F73</f>
        <v>0</v>
      </c>
      <c r="AF73" s="26"/>
      <c r="AG73">
        <f t="shared" si="5"/>
        <v>1116.6399860533115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12.019704433497537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-1.0872817955112222</v>
      </c>
      <c r="J74">
        <f>Bawana_RLNG!T74</f>
        <v>0</v>
      </c>
      <c r="K74">
        <f>Bawana_Spot!T74</f>
        <v>0</v>
      </c>
      <c r="L74">
        <f>TWOMCL!S74</f>
        <v>5.5968325791855209</v>
      </c>
      <c r="M74">
        <f>EDWPCL!W74</f>
        <v>0</v>
      </c>
      <c r="N74">
        <f>'MSW BWN'!W74</f>
        <v>5.1695679999999999</v>
      </c>
      <c r="O74">
        <f>TPDDL_ISGS_exbus!BB74</f>
        <v>719.00809072198422</v>
      </c>
      <c r="P74" s="77">
        <v>59.980000000000004</v>
      </c>
      <c r="Q74" s="77">
        <v>0</v>
      </c>
      <c r="R74" s="80">
        <v>7.4724548143279659</v>
      </c>
      <c r="S74" s="80">
        <v>0</v>
      </c>
      <c r="T74" s="78">
        <f>SUMPRODUCT(LTA!F74:AJ74,LTA!F$101:AJ$101,LTA!F$105:AJ$105)</f>
        <v>3.2199999999999998</v>
      </c>
      <c r="U74" s="78">
        <f>SUMPRODUCT(LTA!F74:AJ74,LTA!F$102:AJ$102,LTA!F$105:AJ$105)</f>
        <v>324.24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9.620000000000001</v>
      </c>
      <c r="AB74" s="117">
        <f>-STOA!P74</f>
        <v>0</v>
      </c>
      <c r="AC74">
        <f t="shared" si="3"/>
        <v>10.097327551264268</v>
      </c>
      <c r="AD74">
        <f t="shared" si="4"/>
        <v>1135.1420412022198</v>
      </c>
      <c r="AE74">
        <f>'IDT-1'!F74</f>
        <v>0</v>
      </c>
      <c r="AF74" s="26"/>
      <c r="AG74">
        <f t="shared" si="5"/>
        <v>1135.1420412022198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12.019704433497537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-1.0872817955112222</v>
      </c>
      <c r="J75">
        <f>Bawana_RLNG!T75</f>
        <v>0</v>
      </c>
      <c r="K75">
        <f>Bawana_Spot!T75</f>
        <v>0</v>
      </c>
      <c r="L75">
        <f>TWOMCL!S75</f>
        <v>5.9552036199095006</v>
      </c>
      <c r="M75">
        <f>EDWPCL!W75</f>
        <v>0</v>
      </c>
      <c r="N75">
        <f>'MSW BWN'!W75</f>
        <v>5.3938240000000004</v>
      </c>
      <c r="O75">
        <f>TPDDL_ISGS_exbus!BB75</f>
        <v>748.94519033752727</v>
      </c>
      <c r="P75" s="77">
        <v>59.980000000000004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1.44</v>
      </c>
      <c r="U75" s="78">
        <f>SUMPRODUCT(LTA!F75:AJ75,LTA!F$102:AJ$102,LTA!F$105:AJ$105)</f>
        <v>324.08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9.7100000000000009</v>
      </c>
      <c r="AB75" s="117">
        <f>-STOA!P75</f>
        <v>0</v>
      </c>
      <c r="AC75">
        <f t="shared" si="3"/>
        <v>11.260457570914818</v>
      </c>
      <c r="AD75">
        <f t="shared" si="4"/>
        <v>1045.1761830245082</v>
      </c>
      <c r="AE75">
        <f>'IDT-1'!F75</f>
        <v>0</v>
      </c>
      <c r="AF75" s="26"/>
      <c r="AG75">
        <f t="shared" si="5"/>
        <v>1045.1761830245082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12.019704433497537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-1.0872817955112222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5.4720799999999992</v>
      </c>
      <c r="O76">
        <f>TPDDL_ISGS_exbus!BB76</f>
        <v>846.80865430571976</v>
      </c>
      <c r="P76" s="77">
        <v>59.980000000000004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0.21</v>
      </c>
      <c r="U76" s="78">
        <f>SUMPRODUCT(LTA!F76:AJ76,LTA!F$102:AJ$102,LTA!F$105:AJ$105)</f>
        <v>324.08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9.7100000000000009</v>
      </c>
      <c r="AB76" s="117">
        <f>-STOA!P76</f>
        <v>0</v>
      </c>
      <c r="AC76">
        <f t="shared" si="3"/>
        <v>12.113030668963082</v>
      </c>
      <c r="AD76">
        <f t="shared" si="4"/>
        <v>1141.2069165228536</v>
      </c>
      <c r="AE76">
        <f>'IDT-1'!F76</f>
        <v>-7</v>
      </c>
      <c r="AF76" s="26"/>
      <c r="AG76">
        <f t="shared" si="5"/>
        <v>1134.2069165228536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12.019704433497537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-1.0872817955112222</v>
      </c>
      <c r="J77">
        <f>Bawana_RLNG!T77</f>
        <v>0</v>
      </c>
      <c r="K77">
        <f>Bawana_Spot!T77</f>
        <v>0</v>
      </c>
      <c r="L77">
        <f>TWOMCL!S77</f>
        <v>5.6171945701357462</v>
      </c>
      <c r="M77">
        <f>EDWPCL!W77</f>
        <v>0</v>
      </c>
      <c r="N77">
        <f>'MSW BWN'!W77</f>
        <v>5.2256320000000001</v>
      </c>
      <c r="O77">
        <f>TPDDL_ISGS_exbus!BB77</f>
        <v>858.31630862754014</v>
      </c>
      <c r="P77" s="77">
        <v>59.980000000000004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323.86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-37</v>
      </c>
      <c r="AA77" s="117">
        <f>STOA!J77</f>
        <v>9.7100000000000009</v>
      </c>
      <c r="AB77" s="117">
        <f>-STOA!P77</f>
        <v>0</v>
      </c>
      <c r="AC77">
        <f t="shared" si="3"/>
        <v>11.99966390961843</v>
      </c>
      <c r="AD77">
        <f t="shared" si="4"/>
        <v>1174.6418939260438</v>
      </c>
      <c r="AE77">
        <f>'IDT-1'!F77</f>
        <v>-39</v>
      </c>
      <c r="AF77" s="26"/>
      <c r="AG77">
        <f t="shared" si="5"/>
        <v>1135.6418939260438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12.019704433497537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-1.0872817955112222</v>
      </c>
      <c r="J78">
        <f>Bawana_RLNG!T78</f>
        <v>0</v>
      </c>
      <c r="K78">
        <f>Bawana_Spot!T78</f>
        <v>0</v>
      </c>
      <c r="L78">
        <f>TWOMCL!S78</f>
        <v>5.8316742081447961</v>
      </c>
      <c r="M78">
        <f>EDWPCL!W78</f>
        <v>0</v>
      </c>
      <c r="N78">
        <f>'MSW BWN'!W78</f>
        <v>4.8051519999999996</v>
      </c>
      <c r="O78">
        <f>TPDDL_ISGS_exbus!BB78</f>
        <v>875.04083300283253</v>
      </c>
      <c r="P78" s="77">
        <v>59.980000000000004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323.86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-67</v>
      </c>
      <c r="AA78" s="117">
        <f>STOA!J78</f>
        <v>9.7100000000000009</v>
      </c>
      <c r="AB78" s="117">
        <f>-STOA!P78</f>
        <v>0</v>
      </c>
      <c r="AC78">
        <f t="shared" si="3"/>
        <v>12.411370746601342</v>
      </c>
      <c r="AD78">
        <f t="shared" si="4"/>
        <v>1160.7487111023624</v>
      </c>
      <c r="AE78">
        <f>'IDT-1'!F78</f>
        <v>-21</v>
      </c>
      <c r="AF78" s="26"/>
      <c r="AG78">
        <f t="shared" si="5"/>
        <v>1139.7487111023624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12.019704433497537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-1.0872817955112222</v>
      </c>
      <c r="J79">
        <f>Bawana_RLNG!T79</f>
        <v>0</v>
      </c>
      <c r="K79">
        <f>Bawana_Spot!T79</f>
        <v>0</v>
      </c>
      <c r="L79">
        <f>TWOMCL!S79</f>
        <v>6.099095022624434</v>
      </c>
      <c r="M79">
        <f>EDWPCL!W79</f>
        <v>0</v>
      </c>
      <c r="N79">
        <f>'MSW BWN'!W79</f>
        <v>5.011887999999999</v>
      </c>
      <c r="O79">
        <f>TPDDL_ISGS_exbus!BB79</f>
        <v>875.04083300283253</v>
      </c>
      <c r="P79" s="77">
        <v>59.980000000000004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323.86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-106</v>
      </c>
      <c r="AA79" s="117">
        <f>STOA!J79</f>
        <v>9.7100000000000009</v>
      </c>
      <c r="AB79" s="117">
        <f>-STOA!P79</f>
        <v>0</v>
      </c>
      <c r="AC79">
        <f t="shared" si="3"/>
        <v>12.761790299934381</v>
      </c>
      <c r="AD79">
        <f t="shared" si="4"/>
        <v>1121.872448363509</v>
      </c>
      <c r="AE79">
        <f>'IDT-1'!F79</f>
        <v>0</v>
      </c>
      <c r="AF79" s="26"/>
      <c r="AG79">
        <f t="shared" si="5"/>
        <v>1121.872448363509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12.019704433497537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-1.0872817955112222</v>
      </c>
      <c r="J80">
        <f>Bawana_RLNG!T80</f>
        <v>0</v>
      </c>
      <c r="K80">
        <f>Bawana_Spot!T80</f>
        <v>0</v>
      </c>
      <c r="L80">
        <f>TWOMCL!S80</f>
        <v>5.368778280542986</v>
      </c>
      <c r="M80">
        <f>EDWPCL!W80</f>
        <v>0</v>
      </c>
      <c r="N80">
        <f>'MSW BWN'!W80</f>
        <v>5.0457599999999996</v>
      </c>
      <c r="O80">
        <f>TPDDL_ISGS_exbus!BB80</f>
        <v>875.04083300283253</v>
      </c>
      <c r="P80" s="77">
        <v>59.980000000000004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323.86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-116</v>
      </c>
      <c r="AA80" s="117">
        <f>STOA!J80</f>
        <v>9.7100000000000009</v>
      </c>
      <c r="AB80" s="117">
        <f>-STOA!P80</f>
        <v>0</v>
      </c>
      <c r="AC80">
        <f t="shared" si="3"/>
        <v>12.844442861426018</v>
      </c>
      <c r="AD80">
        <f t="shared" si="4"/>
        <v>1111.0933510599359</v>
      </c>
      <c r="AE80">
        <f>'IDT-1'!F80</f>
        <v>0</v>
      </c>
      <c r="AF80" s="26"/>
      <c r="AG80">
        <f t="shared" si="5"/>
        <v>1111.0933510599359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12.019704433497537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-1.0872817955112222</v>
      </c>
      <c r="J81">
        <f>Bawana_RLNG!T81</f>
        <v>0</v>
      </c>
      <c r="K81">
        <f>Bawana_Spot!T81</f>
        <v>0</v>
      </c>
      <c r="L81">
        <f>TWOMCL!S81</f>
        <v>5.3891402714932122</v>
      </c>
      <c r="M81">
        <f>EDWPCL!W81</f>
        <v>0</v>
      </c>
      <c r="N81">
        <f>'MSW BWN'!W81</f>
        <v>5.208111999999999</v>
      </c>
      <c r="O81">
        <f>TPDDL_ISGS_exbus!BB81</f>
        <v>876.02372724243253</v>
      </c>
      <c r="P81" s="77">
        <v>59.980000000000004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323.86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-126</v>
      </c>
      <c r="AA81" s="117">
        <f>STOA!J81</f>
        <v>9.7100000000000009</v>
      </c>
      <c r="AB81" s="117">
        <f>-STOA!P81</f>
        <v>0</v>
      </c>
      <c r="AC81">
        <f t="shared" si="3"/>
        <v>12.943481489076813</v>
      </c>
      <c r="AD81">
        <f t="shared" si="4"/>
        <v>1102.1599206628355</v>
      </c>
      <c r="AE81">
        <f>'IDT-1'!F81</f>
        <v>0</v>
      </c>
      <c r="AF81" s="26"/>
      <c r="AG81">
        <f t="shared" si="5"/>
        <v>1102.1599206628355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12.019704433497537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-1.0872817955112222</v>
      </c>
      <c r="J82">
        <f>Bawana_RLNG!T82</f>
        <v>0</v>
      </c>
      <c r="K82">
        <f>Bawana_Spot!T82</f>
        <v>0</v>
      </c>
      <c r="L82">
        <f>TWOMCL!S82</f>
        <v>5.8126696832579174</v>
      </c>
      <c r="M82">
        <f>EDWPCL!W82</f>
        <v>0</v>
      </c>
      <c r="N82">
        <f>'MSW BWN'!W82</f>
        <v>5.4101759999999981</v>
      </c>
      <c r="O82">
        <f>TPDDL_ISGS_exbus!BB82</f>
        <v>833.33059854477506</v>
      </c>
      <c r="P82" s="77">
        <v>59.980000000000004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323.86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-151</v>
      </c>
      <c r="AA82" s="117">
        <f>STOA!J82</f>
        <v>9.7100000000000009</v>
      </c>
      <c r="AB82" s="117">
        <f>-STOA!P82</f>
        <v>0</v>
      </c>
      <c r="AC82">
        <f t="shared" si="3"/>
        <v>12.884021641837792</v>
      </c>
      <c r="AD82">
        <f t="shared" si="4"/>
        <v>1025.1518452241814</v>
      </c>
      <c r="AE82">
        <f>'IDT-1'!F82</f>
        <v>0</v>
      </c>
      <c r="AF82" s="26"/>
      <c r="AG82">
        <f t="shared" si="5"/>
        <v>1025.1518452241814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12.019704433497537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-1.0872817955112222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5.2980479999999979</v>
      </c>
      <c r="O83">
        <f>TPDDL_ISGS_exbus!BB83</f>
        <v>728.76651463651694</v>
      </c>
      <c r="P83" s="77">
        <v>59.980000000000004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323.77000000000004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9.7100000000000009</v>
      </c>
      <c r="AB83" s="117">
        <f>-STOA!P83</f>
        <v>0</v>
      </c>
      <c r="AC83">
        <f t="shared" si="3"/>
        <v>11.156933633496051</v>
      </c>
      <c r="AD83">
        <f t="shared" si="4"/>
        <v>1013.4268418891179</v>
      </c>
      <c r="AE83">
        <f>'IDT-1'!F83</f>
        <v>0</v>
      </c>
      <c r="AF83" s="26"/>
      <c r="AG83">
        <f t="shared" si="5"/>
        <v>1013.4268418891179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-120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12.019704433497537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-1.0872817955112222</v>
      </c>
      <c r="J84">
        <f>Bawana_RLNG!T84</f>
        <v>0</v>
      </c>
      <c r="K84">
        <f>Bawana_Spot!T84</f>
        <v>0</v>
      </c>
      <c r="L84">
        <f>TWOMCL!S84</f>
        <v>6.124886877828053</v>
      </c>
      <c r="M84">
        <f>EDWPCL!W84</f>
        <v>0</v>
      </c>
      <c r="N84">
        <f>'MSW BWN'!W84</f>
        <v>5.1415359999999994</v>
      </c>
      <c r="O84">
        <f>TPDDL_ISGS_exbus!BB84</f>
        <v>666.57307439555723</v>
      </c>
      <c r="P84" s="77">
        <v>59.980000000000004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323.77000000000004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9.7100000000000009</v>
      </c>
      <c r="AB84" s="117">
        <f>-STOA!P84</f>
        <v>0</v>
      </c>
      <c r="AC84">
        <f t="shared" si="3"/>
        <v>9.9867683775634468</v>
      </c>
      <c r="AD84">
        <f t="shared" si="4"/>
        <v>1022.2451515338083</v>
      </c>
      <c r="AE84">
        <f>'IDT-1'!F84</f>
        <v>0</v>
      </c>
      <c r="AF84" s="26"/>
      <c r="AG84">
        <f t="shared" si="5"/>
        <v>1022.2451515338083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12.019704433497537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-1.0872817955112222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5.163727999999999</v>
      </c>
      <c r="O85">
        <f>TPDDL_ISGS_exbus!BB85</f>
        <v>686.93073186291917</v>
      </c>
      <c r="P85" s="77">
        <v>60.482928671735024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323.77000000000004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9.7100000000000009</v>
      </c>
      <c r="AB85" s="117">
        <f>-STOA!P85</f>
        <v>0</v>
      </c>
      <c r="AC85">
        <f t="shared" si="3"/>
        <v>11.235928877509423</v>
      </c>
      <c r="AD85">
        <f t="shared" si="4"/>
        <v>921.88067254324164</v>
      </c>
      <c r="AE85">
        <f>'IDT-1'!F85</f>
        <v>0</v>
      </c>
      <c r="AF85" s="26"/>
      <c r="AG85">
        <f t="shared" si="5"/>
        <v>921.88067254324164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12.019704433497537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-1.0872817955112222</v>
      </c>
      <c r="J86">
        <f>Bawana_RLNG!T86</f>
        <v>0</v>
      </c>
      <c r="K86">
        <f>Bawana_Spot!T86</f>
        <v>0</v>
      </c>
      <c r="L86">
        <f>TWOMCL!S86</f>
        <v>6.1180995475113118</v>
      </c>
      <c r="M86">
        <f>EDWPCL!W86</f>
        <v>0</v>
      </c>
      <c r="N86">
        <f>'MSW BWN'!W86</f>
        <v>5.2419839999999995</v>
      </c>
      <c r="O86">
        <f>TPDDL_ISGS_exbus!BB86</f>
        <v>686.17500342287883</v>
      </c>
      <c r="P86" s="77">
        <v>60.482928671735024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323.77000000000004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9.7100000000000009</v>
      </c>
      <c r="AB86" s="117">
        <f>-STOA!P86</f>
        <v>0</v>
      </c>
      <c r="AC86">
        <f t="shared" si="3"/>
        <v>11.052328091427889</v>
      </c>
      <c r="AD86">
        <f t="shared" si="4"/>
        <v>941.37811018868365</v>
      </c>
      <c r="AE86">
        <f>'IDT-1'!F86</f>
        <v>0</v>
      </c>
      <c r="AF86" s="26"/>
      <c r="AG86">
        <f t="shared" si="5"/>
        <v>941.37811018868365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12.019704433497537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-1.0872817955112222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5.1917599999999995</v>
      </c>
      <c r="O87">
        <f>TPDDL_ISGS_exbus!BB87</f>
        <v>670.80864067471589</v>
      </c>
      <c r="P87" s="77">
        <v>59.980000000000004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323.54000000000008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-7</v>
      </c>
      <c r="AA87" s="117">
        <f>STOA!J87</f>
        <v>9.7100000000000009</v>
      </c>
      <c r="AB87" s="117">
        <f>-STOA!P87</f>
        <v>0</v>
      </c>
      <c r="AC87">
        <f t="shared" si="3"/>
        <v>11.593904653107099</v>
      </c>
      <c r="AD87">
        <f t="shared" si="4"/>
        <v>847.69570890770592</v>
      </c>
      <c r="AE87">
        <f>'IDT-1'!F87</f>
        <v>0</v>
      </c>
      <c r="AF87" s="26"/>
      <c r="AG87">
        <f t="shared" si="5"/>
        <v>847.69570890770592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-220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12.019704433497537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-1.0872817955112222</v>
      </c>
      <c r="J88">
        <f>Bawana_RLNG!T88</f>
        <v>0</v>
      </c>
      <c r="K88">
        <f>Bawana_Spot!T88</f>
        <v>0</v>
      </c>
      <c r="L88">
        <f>TWOMCL!S88</f>
        <v>6.0081447963800896</v>
      </c>
      <c r="M88">
        <f>EDWPCL!W88</f>
        <v>0</v>
      </c>
      <c r="N88">
        <f>'MSW BWN'!W88</f>
        <v>5.3143999999999982</v>
      </c>
      <c r="O88">
        <f>TPDDL_ISGS_exbus!BB88</f>
        <v>670.76875809808848</v>
      </c>
      <c r="P88" s="77">
        <v>59.980000000000004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323.54000000000008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-11</v>
      </c>
      <c r="AA88" s="117">
        <f>STOA!J88</f>
        <v>9.7100000000000009</v>
      </c>
      <c r="AB88" s="117">
        <f>-STOA!P88</f>
        <v>0</v>
      </c>
      <c r="AC88">
        <f t="shared" si="3"/>
        <v>11.096413697214615</v>
      </c>
      <c r="AD88">
        <f t="shared" si="4"/>
        <v>904.15731183524042</v>
      </c>
      <c r="AE88">
        <f>'IDT-1'!F88</f>
        <v>0</v>
      </c>
      <c r="AF88" s="26"/>
      <c r="AG88">
        <f t="shared" si="5"/>
        <v>904.15731183524042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12.019704433497537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-1.0872817955112222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5.4720799999999992</v>
      </c>
      <c r="O89">
        <f>TPDDL_ISGS_exbus!BB89</f>
        <v>671.50720649247774</v>
      </c>
      <c r="P89" s="77">
        <v>59.980000000000004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323.54000000000008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</v>
      </c>
      <c r="AA89" s="117">
        <f>STOA!J89</f>
        <v>9.7100000000000009</v>
      </c>
      <c r="AB89" s="117">
        <f>-STOA!P89</f>
        <v>0</v>
      </c>
      <c r="AC89">
        <f t="shared" si="3"/>
        <v>11.229637492371202</v>
      </c>
      <c r="AD89">
        <f t="shared" si="4"/>
        <v>891.03886188620345</v>
      </c>
      <c r="AE89">
        <f>'IDT-1'!F89</f>
        <v>0</v>
      </c>
      <c r="AF89" s="26"/>
      <c r="AG89">
        <f t="shared" si="5"/>
        <v>891.03886188620345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12.019704433497537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-1.0872817955112222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5.1181759999999992</v>
      </c>
      <c r="O90">
        <f>TPDDL_ISGS_exbus!BB90</f>
        <v>650.61992579535013</v>
      </c>
      <c r="P90" s="77">
        <v>59.980000000000004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323.54000000000008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9.7100000000000009</v>
      </c>
      <c r="AB90" s="117">
        <f>-STOA!P90</f>
        <v>0</v>
      </c>
      <c r="AC90">
        <f t="shared" si="3"/>
        <v>10.820761878981594</v>
      </c>
      <c r="AD90">
        <f t="shared" si="4"/>
        <v>895.20655280246547</v>
      </c>
      <c r="AE90">
        <f>'IDT-1'!F90</f>
        <v>0</v>
      </c>
      <c r="AF90" s="26"/>
      <c r="AG90">
        <f t="shared" si="5"/>
        <v>895.20655280246547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12.019704433497537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-1.0872817955112222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4.9838559999999994</v>
      </c>
      <c r="O91">
        <f>TPDDL_ISGS_exbus!BB91</f>
        <v>636.79411825787543</v>
      </c>
      <c r="P91" s="77">
        <v>58.915838709677423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323.45000000000005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9.7100000000000009</v>
      </c>
      <c r="AB91" s="117">
        <f>-STOA!P91</f>
        <v>0</v>
      </c>
      <c r="AC91">
        <f t="shared" si="3"/>
        <v>10.332631036409166</v>
      </c>
      <c r="AD91">
        <f t="shared" si="4"/>
        <v>920.58039481724063</v>
      </c>
      <c r="AE91">
        <f>'IDT-1'!F91</f>
        <v>0</v>
      </c>
      <c r="AF91" s="26"/>
      <c r="AG91">
        <f t="shared" si="5"/>
        <v>920.58039481724063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12.019704433497537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-1.0872817955112222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5.2700159999999983</v>
      </c>
      <c r="O92">
        <f>TPDDL_ISGS_exbus!BB92</f>
        <v>634.96520746936017</v>
      </c>
      <c r="P92" s="77">
        <v>58.915838709677423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323.45000000000005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9.7100000000000009</v>
      </c>
      <c r="AB92" s="117">
        <f>-STOA!P92</f>
        <v>0</v>
      </c>
      <c r="AC92">
        <f t="shared" si="3"/>
        <v>10.674179930358045</v>
      </c>
      <c r="AD92">
        <f t="shared" si="4"/>
        <v>878.69609513477656</v>
      </c>
      <c r="AE92">
        <f>'IDT-1'!F92</f>
        <v>0</v>
      </c>
      <c r="AF92" s="26"/>
      <c r="AG92">
        <f t="shared" si="5"/>
        <v>878.69609513477656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12.019704433497537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-1.0872817955112222</v>
      </c>
      <c r="J93">
        <f>Bawana_RLNG!T93</f>
        <v>0</v>
      </c>
      <c r="K93">
        <f>Bawana_Spot!T93</f>
        <v>0</v>
      </c>
      <c r="L93">
        <f>TWOMCL!S93</f>
        <v>6.124886877828053</v>
      </c>
      <c r="M93">
        <f>EDWPCL!W93</f>
        <v>0</v>
      </c>
      <c r="N93">
        <f>'MSW BWN'!W93</f>
        <v>5.2197919999999991</v>
      </c>
      <c r="O93">
        <f>TPDDL_ISGS_exbus!BB93</f>
        <v>639.64342961685918</v>
      </c>
      <c r="P93" s="77">
        <v>59.980000000000004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323.45000000000005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9.7100000000000009</v>
      </c>
      <c r="AB93" s="117">
        <f>-STOA!P93</f>
        <v>0</v>
      </c>
      <c r="AC93">
        <f t="shared" si="3"/>
        <v>11.256941835084108</v>
      </c>
      <c r="AD93">
        <f t="shared" si="4"/>
        <v>823.80358929758938</v>
      </c>
      <c r="AE93">
        <f>'IDT-1'!F93</f>
        <v>0</v>
      </c>
      <c r="AF93" s="26"/>
      <c r="AG93">
        <f t="shared" si="5"/>
        <v>823.80358929758938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12.019704433497537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-1.0872817955112222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5.0796319999999993</v>
      </c>
      <c r="O94">
        <f>TPDDL_ISGS_exbus!BB94</f>
        <v>639.64329783968481</v>
      </c>
      <c r="P94" s="77">
        <v>59.980000000000004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323.45000000000005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9.7100000000000009</v>
      </c>
      <c r="AB94" s="117">
        <f>-STOA!P94</f>
        <v>0</v>
      </c>
      <c r="AC94">
        <f t="shared" si="3"/>
        <v>10.634255090549786</v>
      </c>
      <c r="AD94">
        <f t="shared" si="4"/>
        <v>894.28788763523187</v>
      </c>
      <c r="AE94">
        <f>'IDT-1'!F94</f>
        <v>0</v>
      </c>
      <c r="AF94" s="26"/>
      <c r="AG94">
        <f t="shared" si="5"/>
        <v>894.28788763523187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12.019704433497537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-1.0872817955112222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4.8892479999999994</v>
      </c>
      <c r="O95">
        <f>TPDDL_ISGS_exbus!BB95</f>
        <v>634.48685566634947</v>
      </c>
      <c r="P95" s="77">
        <v>59.980000000000004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323.45000000000005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9.7100000000000009</v>
      </c>
      <c r="AB95" s="117">
        <f>-STOA!P95</f>
        <v>0</v>
      </c>
      <c r="AC95">
        <f t="shared" si="3"/>
        <v>10.853546845890294</v>
      </c>
      <c r="AD95">
        <f t="shared" si="4"/>
        <v>858.72176970655607</v>
      </c>
      <c r="AE95">
        <f>'IDT-1'!F95</f>
        <v>0</v>
      </c>
      <c r="AF95" s="26"/>
      <c r="AG95">
        <f t="shared" si="5"/>
        <v>858.72176970655607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12.019704433497537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-1.0872817955112222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5.1695679999999999</v>
      </c>
      <c r="O96">
        <f>TPDDL_ISGS_exbus!BB96</f>
        <v>624.61448096837512</v>
      </c>
      <c r="P96" s="77">
        <v>59.980000000000004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323.45000000000005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9.7100000000000009</v>
      </c>
      <c r="AB96" s="117">
        <f>-STOA!P96</f>
        <v>0</v>
      </c>
      <c r="AC96">
        <f t="shared" si="3"/>
        <v>10.94669931499203</v>
      </c>
      <c r="AD96">
        <f t="shared" si="4"/>
        <v>829.03656253947997</v>
      </c>
      <c r="AE96">
        <f>'IDT-1'!F96</f>
        <v>0</v>
      </c>
      <c r="AF96" s="26"/>
      <c r="AG96">
        <f t="shared" si="5"/>
        <v>829.03656253947997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12.019704433497537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-1.0872817955112222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5.2256320000000001</v>
      </c>
      <c r="O97">
        <f>TPDDL_ISGS_exbus!BB97</f>
        <v>622.61149521693051</v>
      </c>
      <c r="P97" s="77">
        <v>58.02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323.45000000000005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9.7100000000000009</v>
      </c>
      <c r="AB97" s="117">
        <f>-STOA!P97</f>
        <v>0</v>
      </c>
      <c r="AC97">
        <f t="shared" si="3"/>
        <v>10.912318403579315</v>
      </c>
      <c r="AD97">
        <f t="shared" si="4"/>
        <v>825.16402169944809</v>
      </c>
      <c r="AE97">
        <f>'IDT-1'!F97</f>
        <v>0</v>
      </c>
      <c r="AF97" s="26"/>
      <c r="AG97">
        <f t="shared" si="5"/>
        <v>825.16402169944809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12.019704433497537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-1.0872817955112222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4.9896959999999995</v>
      </c>
      <c r="O98">
        <f>TPDDL_ISGS_exbus!BB98</f>
        <v>622.61136331056287</v>
      </c>
      <c r="P98" s="77">
        <v>58.02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323.45000000000005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9.7100000000000009</v>
      </c>
      <c r="AB98" s="117">
        <f>-STOA!P98</f>
        <v>0</v>
      </c>
      <c r="AC98">
        <f t="shared" si="3"/>
        <v>10.732678455559371</v>
      </c>
      <c r="AD98">
        <f t="shared" si="4"/>
        <v>845.10759374110035</v>
      </c>
      <c r="AE98">
        <f>'IDT-1'!F98</f>
        <v>0</v>
      </c>
      <c r="AF98" s="26"/>
      <c r="AG98">
        <f t="shared" si="5"/>
        <v>845.10759374110035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0.29276680870050165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-2.60947630922693E-2</v>
      </c>
      <c r="J99">
        <f t="shared" si="6"/>
        <v>0</v>
      </c>
      <c r="K99">
        <f t="shared" si="6"/>
        <v>0</v>
      </c>
      <c r="L99">
        <f t="shared" si="6"/>
        <v>0.14176701209269832</v>
      </c>
      <c r="M99">
        <f t="shared" si="6"/>
        <v>0</v>
      </c>
      <c r="N99">
        <f t="shared" si="6"/>
        <v>0.125202008</v>
      </c>
      <c r="O99">
        <f t="shared" si="6"/>
        <v>15.434475422625285</v>
      </c>
      <c r="P99" s="77">
        <f t="shared" si="6"/>
        <v>1.3988776994237631</v>
      </c>
      <c r="Q99" s="77">
        <f t="shared" si="6"/>
        <v>0</v>
      </c>
      <c r="R99" s="80">
        <f>SUM(R3:R98)/4000</f>
        <v>0.21584616644770185</v>
      </c>
      <c r="S99" s="80">
        <f t="shared" si="6"/>
        <v>0</v>
      </c>
      <c r="T99" s="78">
        <f t="shared" si="6"/>
        <v>0.68228249999999979</v>
      </c>
      <c r="U99" s="78">
        <f t="shared" si="6"/>
        <v>8.3498450000000037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-0.1565</v>
      </c>
      <c r="AA99" s="117">
        <f t="shared" si="6"/>
        <v>0.23084000000000024</v>
      </c>
      <c r="AB99" s="117">
        <f t="shared" si="6"/>
        <v>0</v>
      </c>
      <c r="AC99">
        <f t="shared" si="6"/>
        <v>0.25097592673192154</v>
      </c>
      <c r="AD99">
        <f t="shared" si="6"/>
        <v>25.127944427465767</v>
      </c>
      <c r="AE99">
        <f t="shared" si="6"/>
        <v>-1.6750000000000001E-2</v>
      </c>
      <c r="AG99">
        <f t="shared" si="6"/>
        <v>25.111194427465765</v>
      </c>
      <c r="AI99">
        <f t="shared" si="6"/>
        <v>0</v>
      </c>
      <c r="AJ99">
        <f t="shared" si="6"/>
        <v>0</v>
      </c>
      <c r="AK99">
        <f t="shared" si="6"/>
        <v>7.0612500000000009E-2</v>
      </c>
      <c r="AL99">
        <f t="shared" si="6"/>
        <v>-1.381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44842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2.0740782437376861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-0.36907730673316708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0.94103919999999974</v>
      </c>
      <c r="O3">
        <f>NDMC_ISGS_exbus!BB3</f>
        <v>55.61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0.82559374889961712</v>
      </c>
      <c r="AD3">
        <f>SUM(B3:AB3,AI3:AR3)-AC3</f>
        <v>92.250446388104905</v>
      </c>
      <c r="AE3">
        <f>'IDT-1'!E3</f>
        <v>0</v>
      </c>
      <c r="AF3" s="26"/>
      <c r="AG3">
        <f>SUM(AD3:AF3)+AT3</f>
        <v>92.250446388104905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33.85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2.0740782437376861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-0.36907730673316708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0.90296599999999971</v>
      </c>
      <c r="O4">
        <f>NDMC_ISGS_exbus!BB4</f>
        <v>55.61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0.82525870473961715</v>
      </c>
      <c r="AD4">
        <f t="shared" ref="AD4:AD67" si="1">SUM(B4:AB4,AI4:AR4)-AC4</f>
        <v>92.212708232264902</v>
      </c>
      <c r="AE4">
        <f>'IDT-1'!E4</f>
        <v>0</v>
      </c>
      <c r="AF4" s="26"/>
      <c r="AG4">
        <f t="shared" ref="AG4:AG67" si="2">SUM(AD4:AF4)+AT4</f>
        <v>92.212708232264902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33.85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2.0740782437376861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-0.36907730673316708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0.92943399999999998</v>
      </c>
      <c r="O5">
        <f>NDMC_ISGS_exbus!BB5</f>
        <v>55.61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1.0808676231396173</v>
      </c>
      <c r="AD5">
        <f t="shared" si="1"/>
        <v>121.00356731386491</v>
      </c>
      <c r="AE5">
        <f>'IDT-1'!E5</f>
        <v>0</v>
      </c>
      <c r="AF5" s="26"/>
      <c r="AG5">
        <f t="shared" si="2"/>
        <v>121.00356731386491</v>
      </c>
      <c r="AI5" s="75">
        <f>PXIL!K5</f>
        <v>0</v>
      </c>
      <c r="AJ5" s="75">
        <f>PXIL!Q5</f>
        <v>0</v>
      </c>
      <c r="AK5" s="75">
        <f>RTM_IEX!K5</f>
        <v>29.02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33.85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2.0740782437376861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-0.36907730673316708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0.96465679999999987</v>
      </c>
      <c r="O6">
        <f>NDMC_ISGS_exbus!BB6</f>
        <v>55.61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0.61301758377961701</v>
      </c>
      <c r="AD6">
        <f t="shared" si="1"/>
        <v>68.30664015322489</v>
      </c>
      <c r="AE6">
        <f>'IDT-1'!E6</f>
        <v>0</v>
      </c>
      <c r="AF6" s="26"/>
      <c r="AG6">
        <f t="shared" si="2"/>
        <v>68.30664015322489</v>
      </c>
      <c r="AI6" s="75">
        <f>PXIL!K6</f>
        <v>0</v>
      </c>
      <c r="AJ6" s="75">
        <f>PXIL!Q6</f>
        <v>0</v>
      </c>
      <c r="AK6" s="75">
        <f>RTM_IEX!K6</f>
        <v>9.67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2.0740782437376861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-0.36907730673316708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0.91660719999999984</v>
      </c>
      <c r="O7">
        <f>NDMC_ISGS_exbus!BB7</f>
        <v>54.55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1.028922747299617</v>
      </c>
      <c r="AD7">
        <f t="shared" si="1"/>
        <v>115.1526853897049</v>
      </c>
      <c r="AE7">
        <f>'IDT-1'!E7</f>
        <v>0</v>
      </c>
      <c r="AF7" s="26"/>
      <c r="AG7">
        <f t="shared" si="2"/>
        <v>115.1526853897049</v>
      </c>
      <c r="AI7" s="75">
        <f>PXIL!K7</f>
        <v>0</v>
      </c>
      <c r="AJ7" s="75">
        <f>PXIL!Q7</f>
        <v>0</v>
      </c>
      <c r="AK7" s="75">
        <f>RTM_IEX!K7</f>
        <v>19.350000000000001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38.69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2.0740782437376861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-0.36907730673316708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0.96465679999999987</v>
      </c>
      <c r="O8">
        <f>NDMC_ISGS_exbus!BB8</f>
        <v>54.55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0.85906558377961706</v>
      </c>
      <c r="AD8">
        <f t="shared" si="1"/>
        <v>96.020592153224896</v>
      </c>
      <c r="AE8">
        <f>'IDT-1'!E8</f>
        <v>0</v>
      </c>
      <c r="AF8" s="26"/>
      <c r="AG8">
        <f t="shared" si="2"/>
        <v>96.020592153224896</v>
      </c>
      <c r="AI8" s="75">
        <f>PXIL!K8</f>
        <v>0</v>
      </c>
      <c r="AJ8" s="75">
        <f>PXIL!Q8</f>
        <v>0</v>
      </c>
      <c r="AK8" s="75">
        <f>RTM_IEX!K8</f>
        <v>9.67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29.02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2.0740782437376861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-0.36907730673316708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0.92454759999999991</v>
      </c>
      <c r="O9">
        <f>NDMC_ISGS_exbus!BB9</f>
        <v>54.55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0.85871262281961702</v>
      </c>
      <c r="AD9">
        <f t="shared" si="1"/>
        <v>95.98083591418488</v>
      </c>
      <c r="AE9">
        <f>'IDT-1'!E9</f>
        <v>0</v>
      </c>
      <c r="AF9" s="26"/>
      <c r="AG9">
        <f t="shared" si="2"/>
        <v>95.98083591418488</v>
      </c>
      <c r="AI9" s="75">
        <f>PXIL!K9</f>
        <v>0</v>
      </c>
      <c r="AJ9" s="75">
        <f>PXIL!Q9</f>
        <v>0</v>
      </c>
      <c r="AK9" s="75">
        <f>RTM_IEX!K9</f>
        <v>9.67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29.02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2.0740782437376861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-0.36907730673316708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0.96058479999999991</v>
      </c>
      <c r="O10">
        <f>NDMC_ISGS_exbus!BB10</f>
        <v>54.55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0.77384575017961699</v>
      </c>
      <c r="AD10">
        <f t="shared" si="1"/>
        <v>86.421739986824903</v>
      </c>
      <c r="AE10">
        <f>'IDT-1'!E10</f>
        <v>0</v>
      </c>
      <c r="AF10" s="26"/>
      <c r="AG10">
        <f t="shared" si="2"/>
        <v>86.421739986824903</v>
      </c>
      <c r="AI10" s="75">
        <f>PXIL!K10</f>
        <v>0</v>
      </c>
      <c r="AJ10" s="75">
        <f>PXIL!Q10</f>
        <v>0</v>
      </c>
      <c r="AK10" s="75">
        <f>RTM_IEX!K10</f>
        <v>9.67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19.34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2.0740782437376861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-0.36907730673316708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0.94592559999999981</v>
      </c>
      <c r="O11">
        <f>NDMC_ISGS_exbus!BB11</f>
        <v>55.12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0.60854074921961709</v>
      </c>
      <c r="AD11">
        <f t="shared" si="1"/>
        <v>67.8023857877849</v>
      </c>
      <c r="AE11">
        <f>'IDT-1'!E11</f>
        <v>0</v>
      </c>
      <c r="AF11" s="26"/>
      <c r="AG11">
        <f t="shared" si="2"/>
        <v>67.8023857877849</v>
      </c>
      <c r="AI11" s="75">
        <f>PXIL!K11</f>
        <v>0</v>
      </c>
      <c r="AJ11" s="75">
        <f>PXIL!Q11</f>
        <v>0</v>
      </c>
      <c r="AK11" s="75">
        <f>RTM_IEX!K11</f>
        <v>9.67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2.0740782437376861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-0.36907730673316708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0.95875239999999973</v>
      </c>
      <c r="O12">
        <f>NDMC_ISGS_exbus!BB12</f>
        <v>55.12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0.99171762505961714</v>
      </c>
      <c r="AD12">
        <f t="shared" si="1"/>
        <v>110.96203571194489</v>
      </c>
      <c r="AE12">
        <f>'IDT-1'!E12</f>
        <v>0</v>
      </c>
      <c r="AF12" s="26"/>
      <c r="AG12">
        <f t="shared" si="2"/>
        <v>110.96203571194489</v>
      </c>
      <c r="AI12" s="75">
        <f>PXIL!K12</f>
        <v>0</v>
      </c>
      <c r="AJ12" s="75">
        <f>PXIL!Q12</f>
        <v>0</v>
      </c>
      <c r="AK12" s="75">
        <f>RTM_IEX!K12</f>
        <v>24.18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29.02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2.0740782437376861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-0.36907730673316708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0.98114839999999992</v>
      </c>
      <c r="O13">
        <f>NDMC_ISGS_exbus!BB13</f>
        <v>55.39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0.95169870985961702</v>
      </c>
      <c r="AD13">
        <f t="shared" si="1"/>
        <v>106.45445062714491</v>
      </c>
      <c r="AE13">
        <f>'IDT-1'!E13</f>
        <v>0</v>
      </c>
      <c r="AF13" s="26"/>
      <c r="AG13">
        <f t="shared" si="2"/>
        <v>106.45445062714491</v>
      </c>
      <c r="AI13" s="75">
        <f>PXIL!K13</f>
        <v>0</v>
      </c>
      <c r="AJ13" s="75">
        <f>PXIL!Q13</f>
        <v>0</v>
      </c>
      <c r="AK13" s="75">
        <f>RTM_IEX!K13</f>
        <v>9.67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38.69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2.0740782437376861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-0.36907730673316708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0.95977039999999991</v>
      </c>
      <c r="O14">
        <f>NDMC_ISGS_exbus!BB14</f>
        <v>55.39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0.78131858345961713</v>
      </c>
      <c r="AD14">
        <f t="shared" si="1"/>
        <v>87.263452753544883</v>
      </c>
      <c r="AE14">
        <f>'IDT-1'!E14</f>
        <v>0</v>
      </c>
      <c r="AF14" s="26"/>
      <c r="AG14">
        <f t="shared" si="2"/>
        <v>87.263452753544883</v>
      </c>
      <c r="AI14" s="75">
        <f>PXIL!K14</f>
        <v>0</v>
      </c>
      <c r="AJ14" s="75">
        <f>PXIL!Q14</f>
        <v>0</v>
      </c>
      <c r="AK14" s="75">
        <f>RTM_IEX!K14</f>
        <v>9.67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19.350000000000001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2.0740782437376861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-0.36907730673316708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0.95081199999999977</v>
      </c>
      <c r="O15">
        <f>NDMC_ISGS_exbus!BB15</f>
        <v>56.14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0.61755974953961701</v>
      </c>
      <c r="AD15">
        <f t="shared" si="1"/>
        <v>68.81825318746489</v>
      </c>
      <c r="AE15">
        <f>'IDT-1'!E15</f>
        <v>0</v>
      </c>
      <c r="AF15" s="26"/>
      <c r="AG15">
        <f t="shared" si="2"/>
        <v>68.81825318746489</v>
      </c>
      <c r="AI15" s="75">
        <f>PXIL!K15</f>
        <v>0</v>
      </c>
      <c r="AJ15" s="75">
        <f>PXIL!Q15</f>
        <v>0</v>
      </c>
      <c r="AK15" s="75">
        <f>RTM_IEX!K15</f>
        <v>9.67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2.0740782437376861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-0.36907730673316708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0.93717079999999986</v>
      </c>
      <c r="O16">
        <f>NDMC_ISGS_exbus!BB16</f>
        <v>56.14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0.95791170697961703</v>
      </c>
      <c r="AD16">
        <f t="shared" si="1"/>
        <v>107.1542600300249</v>
      </c>
      <c r="AE16">
        <f>'IDT-1'!E16</f>
        <v>0</v>
      </c>
      <c r="AF16" s="26"/>
      <c r="AG16">
        <f t="shared" si="2"/>
        <v>107.1542600300249</v>
      </c>
      <c r="AI16" s="75">
        <f>PXIL!K16</f>
        <v>0</v>
      </c>
      <c r="AJ16" s="75">
        <f>PXIL!Q16</f>
        <v>0</v>
      </c>
      <c r="AK16" s="75">
        <f>RTM_IEX!K16</f>
        <v>9.67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38.69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2.0740782437376861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-0.36907730673316708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0.86977919999999986</v>
      </c>
      <c r="O17">
        <f>NDMC_ISGS_exbus!BB17</f>
        <v>56.18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0.87257466089961699</v>
      </c>
      <c r="AD17">
        <f t="shared" si="1"/>
        <v>97.542205476104897</v>
      </c>
      <c r="AE17">
        <f>'IDT-1'!E17</f>
        <v>0</v>
      </c>
      <c r="AF17" s="26"/>
      <c r="AG17">
        <f t="shared" si="2"/>
        <v>97.542205476104897</v>
      </c>
      <c r="AI17" s="75">
        <f>PXIL!K17</f>
        <v>0</v>
      </c>
      <c r="AJ17" s="75">
        <f>PXIL!Q17</f>
        <v>0</v>
      </c>
      <c r="AK17" s="75">
        <f>RTM_IEX!K17</f>
        <v>9.67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29.02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2.0740782437376861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-0.36907730673316708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0.88443839999999996</v>
      </c>
      <c r="O18">
        <f>NDMC_ISGS_exbus!BB18</f>
        <v>56.18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0.95779966185961718</v>
      </c>
      <c r="AD18">
        <f t="shared" si="1"/>
        <v>107.1416396751449</v>
      </c>
      <c r="AE18">
        <f>'IDT-1'!E18</f>
        <v>0</v>
      </c>
      <c r="AF18" s="26"/>
      <c r="AG18">
        <f t="shared" si="2"/>
        <v>107.1416396751449</v>
      </c>
      <c r="AI18" s="75">
        <f>PXIL!K18</f>
        <v>0</v>
      </c>
      <c r="AJ18" s="75">
        <f>PXIL!Q18</f>
        <v>0</v>
      </c>
      <c r="AK18" s="75">
        <f>RTM_IEX!K18</f>
        <v>9.67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38.69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2.073399014778325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-0.36907730673316708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0.87955199999999989</v>
      </c>
      <c r="O19">
        <f>NDMC_ISGS_exbus!BB19</f>
        <v>56.14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0.53183068432477465</v>
      </c>
      <c r="AD19">
        <f t="shared" si="1"/>
        <v>59.162043023720386</v>
      </c>
      <c r="AE19">
        <f>'IDT-1'!E19</f>
        <v>0</v>
      </c>
      <c r="AF19" s="26"/>
      <c r="AG19">
        <f t="shared" si="2"/>
        <v>59.162043023720386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2.073399014778325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-0.36907730673316708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0.87751599999999985</v>
      </c>
      <c r="O20">
        <f>NDMC_ISGS_exbus!BB20</f>
        <v>56.14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0.95738076752477475</v>
      </c>
      <c r="AD20">
        <f t="shared" si="1"/>
        <v>107.09445694052039</v>
      </c>
      <c r="AE20">
        <f>'IDT-1'!E20</f>
        <v>0</v>
      </c>
      <c r="AF20" s="26"/>
      <c r="AG20">
        <f t="shared" si="2"/>
        <v>107.09445694052039</v>
      </c>
      <c r="AI20" s="75">
        <f>PXIL!K20</f>
        <v>0</v>
      </c>
      <c r="AJ20" s="75">
        <f>PXIL!Q20</f>
        <v>0</v>
      </c>
      <c r="AK20" s="75">
        <f>RTM_IEX!K20</f>
        <v>9.67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38.69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2.073399014778325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-0.36907730673316708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0.86285679999999998</v>
      </c>
      <c r="O21">
        <f>NDMC_ISGS_exbus!BB21</f>
        <v>54.6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0.85860376656477466</v>
      </c>
      <c r="AD21">
        <f t="shared" si="1"/>
        <v>95.968574741480381</v>
      </c>
      <c r="AE21">
        <f>'IDT-1'!E21</f>
        <v>0</v>
      </c>
      <c r="AF21" s="26"/>
      <c r="AG21">
        <f t="shared" si="2"/>
        <v>95.968574741480381</v>
      </c>
      <c r="AI21" s="75">
        <f>PXIL!K21</f>
        <v>0</v>
      </c>
      <c r="AJ21" s="75">
        <f>PXIL!Q21</f>
        <v>0</v>
      </c>
      <c r="AK21" s="75">
        <f>RTM_IEX!K21</f>
        <v>9.67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29.02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2.073399014778325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-0.36907730673316708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0.87751599999999985</v>
      </c>
      <c r="O22">
        <f>NDMC_ISGS_exbus!BB22</f>
        <v>54.6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0.94382876752477474</v>
      </c>
      <c r="AD22">
        <f t="shared" si="1"/>
        <v>105.56800894052037</v>
      </c>
      <c r="AE22">
        <f>'IDT-1'!E22</f>
        <v>0</v>
      </c>
      <c r="AF22" s="26"/>
      <c r="AG22">
        <f t="shared" si="2"/>
        <v>105.56800894052037</v>
      </c>
      <c r="AI22" s="75">
        <f>PXIL!K22</f>
        <v>0</v>
      </c>
      <c r="AJ22" s="75">
        <f>PXIL!Q22</f>
        <v>0</v>
      </c>
      <c r="AK22" s="75">
        <f>RTM_IEX!K22</f>
        <v>9.67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38.69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2.073399014778325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-0.36907730673316708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0.91273879999999974</v>
      </c>
      <c r="O23">
        <f>NDMC_ISGS_exbus!BB23</f>
        <v>54.6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0.51857072816477467</v>
      </c>
      <c r="AD23">
        <f t="shared" si="1"/>
        <v>57.668489779880382</v>
      </c>
      <c r="AE23">
        <f>'IDT-1'!E23</f>
        <v>0</v>
      </c>
      <c r="AF23" s="26"/>
      <c r="AG23">
        <f t="shared" si="2"/>
        <v>57.668489779880382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2.073399014778325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-0.36907730673316708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0.92454759999999991</v>
      </c>
      <c r="O24">
        <f>NDMC_ISGS_exbus!BB24</f>
        <v>54.55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0.94380264560477478</v>
      </c>
      <c r="AD24">
        <f t="shared" si="1"/>
        <v>105.56506666244037</v>
      </c>
      <c r="AE24">
        <f>'IDT-1'!E24</f>
        <v>0</v>
      </c>
      <c r="AF24" s="26"/>
      <c r="AG24">
        <f t="shared" si="2"/>
        <v>105.56506666244037</v>
      </c>
      <c r="AI24" s="75">
        <f>PXIL!K24</f>
        <v>0</v>
      </c>
      <c r="AJ24" s="75">
        <f>PXIL!Q24</f>
        <v>0</v>
      </c>
      <c r="AK24" s="75">
        <f>RTM_IEX!K24</f>
        <v>9.67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38.69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2.073399014778325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-0.36907730673316708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0.91172079999999978</v>
      </c>
      <c r="O25">
        <f>NDMC_ISGS_exbus!BB25</f>
        <v>54.55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0.77349776976477469</v>
      </c>
      <c r="AD25">
        <f t="shared" si="1"/>
        <v>86.382544738280373</v>
      </c>
      <c r="AE25">
        <f>'IDT-1'!E25</f>
        <v>0</v>
      </c>
      <c r="AF25" s="26"/>
      <c r="AG25">
        <f t="shared" si="2"/>
        <v>86.382544738280373</v>
      </c>
      <c r="AI25" s="75">
        <f>PXIL!K25</f>
        <v>0</v>
      </c>
      <c r="AJ25" s="75">
        <f>PXIL!Q25</f>
        <v>0</v>
      </c>
      <c r="AK25" s="75">
        <f>RTM_IEX!K25</f>
        <v>9.67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19.350000000000001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2.073399014778325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-0.36907730673316708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0.89807959999999987</v>
      </c>
      <c r="O26">
        <f>NDMC_ISGS_exbus!BB26</f>
        <v>54.69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0.98739372720477459</v>
      </c>
      <c r="AD26">
        <f t="shared" si="1"/>
        <v>110.47500758084038</v>
      </c>
      <c r="AE26">
        <f>'IDT-1'!E26</f>
        <v>0</v>
      </c>
      <c r="AF26" s="26"/>
      <c r="AG26">
        <f t="shared" si="2"/>
        <v>110.47500758084038</v>
      </c>
      <c r="AI26" s="75">
        <f>PXIL!K26</f>
        <v>0</v>
      </c>
      <c r="AJ26" s="75">
        <f>PXIL!Q26</f>
        <v>0</v>
      </c>
      <c r="AK26" s="75">
        <f>RTM_IEX!K26</f>
        <v>14.51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38.69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2.073399014778325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-0.36907730673316708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0.90785239999999978</v>
      </c>
      <c r="O27">
        <f>NDMC_ISGS_exbus!BB27</f>
        <v>54.69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0.51931972784477465</v>
      </c>
      <c r="AD27">
        <f t="shared" si="1"/>
        <v>57.752854380200382</v>
      </c>
      <c r="AE27">
        <f>'IDT-1'!E27</f>
        <v>0</v>
      </c>
      <c r="AF27" s="26"/>
      <c r="AG27">
        <f t="shared" si="2"/>
        <v>57.752854380200382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2.073399014778325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-0.36907730673316708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0.93432039999999983</v>
      </c>
      <c r="O28">
        <f>NDMC_ISGS_exbus!BB28</f>
        <v>54.69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0.94512064624477454</v>
      </c>
      <c r="AD28">
        <f t="shared" si="1"/>
        <v>105.71352146180038</v>
      </c>
      <c r="AE28">
        <f>'IDT-1'!E28</f>
        <v>0</v>
      </c>
      <c r="AF28" s="26"/>
      <c r="AG28">
        <f t="shared" si="2"/>
        <v>105.71352146180038</v>
      </c>
      <c r="AI28" s="75">
        <f>PXIL!K28</f>
        <v>0</v>
      </c>
      <c r="AJ28" s="75">
        <f>PXIL!Q28</f>
        <v>0</v>
      </c>
      <c r="AK28" s="75">
        <f>RTM_IEX!K28</f>
        <v>9.67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38.69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2.073399014778325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-0.36907730673316708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0.92352959999999984</v>
      </c>
      <c r="O29">
        <f>NDMC_ISGS_exbus!BB29</f>
        <v>54.74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0.77527368720477474</v>
      </c>
      <c r="AD29">
        <f t="shared" si="1"/>
        <v>86.582577620840382</v>
      </c>
      <c r="AE29">
        <f>'IDT-1'!E29</f>
        <v>0</v>
      </c>
      <c r="AF29" s="26"/>
      <c r="AG29">
        <f t="shared" si="2"/>
        <v>86.582577620840382</v>
      </c>
      <c r="AI29" s="75">
        <f>PXIL!K29</f>
        <v>0</v>
      </c>
      <c r="AJ29" s="75">
        <f>PXIL!Q29</f>
        <v>0</v>
      </c>
      <c r="AK29" s="75">
        <f>RTM_IEX!K29</f>
        <v>9.67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19.350000000000001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2.073399014778325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-0.36907730673316708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0.92352959999999984</v>
      </c>
      <c r="O30">
        <f>NDMC_ISGS_exbus!BB30</f>
        <v>54.74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0.94546568720477464</v>
      </c>
      <c r="AD30">
        <f t="shared" si="1"/>
        <v>105.75238562084039</v>
      </c>
      <c r="AE30">
        <f>'IDT-1'!E30</f>
        <v>0</v>
      </c>
      <c r="AF30" s="26"/>
      <c r="AG30">
        <f t="shared" si="2"/>
        <v>105.75238562084039</v>
      </c>
      <c r="AI30" s="75">
        <f>PXIL!K30</f>
        <v>0</v>
      </c>
      <c r="AJ30" s="75">
        <f>PXIL!Q30</f>
        <v>0</v>
      </c>
      <c r="AK30" s="75">
        <f>RTM_IEX!K30</f>
        <v>9.67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38.69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2.073399014778325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-0.36907730673316708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0.91090639999999989</v>
      </c>
      <c r="O31">
        <f>NDMC_ISGS_exbus!BB31</f>
        <v>54.64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0.60400260304477471</v>
      </c>
      <c r="AD31">
        <f t="shared" si="1"/>
        <v>67.291225505000384</v>
      </c>
      <c r="AE31">
        <f>'IDT-1'!E31</f>
        <v>0</v>
      </c>
      <c r="AF31" s="26"/>
      <c r="AG31">
        <f t="shared" si="2"/>
        <v>67.291225505000384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9.67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2.073399014778325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-0.36907730673316708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0.91090639999999989</v>
      </c>
      <c r="O32">
        <f>NDMC_ISGS_exbus!BB32</f>
        <v>54.64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1.1147546030447746</v>
      </c>
      <c r="AD32">
        <f t="shared" si="1"/>
        <v>124.82047350500038</v>
      </c>
      <c r="AE32">
        <f>'IDT-1'!E32</f>
        <v>0</v>
      </c>
      <c r="AF32" s="26"/>
      <c r="AG32">
        <f t="shared" si="2"/>
        <v>124.82047350500038</v>
      </c>
      <c r="AI32" s="75">
        <f>PXIL!K32</f>
        <v>0</v>
      </c>
      <c r="AJ32" s="75">
        <f>PXIL!Q32</f>
        <v>0</v>
      </c>
      <c r="AK32" s="75">
        <f>RTM_IEX!K32</f>
        <v>9.67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58.04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2.073399014778325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-0.36907730673316708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0.90887039999999986</v>
      </c>
      <c r="O33">
        <f>NDMC_ISGS_exbus!BB33</f>
        <v>54.59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1.0292006862447747</v>
      </c>
      <c r="AD33">
        <f t="shared" si="1"/>
        <v>115.18399142180037</v>
      </c>
      <c r="AE33">
        <f>'IDT-1'!E33</f>
        <v>0</v>
      </c>
      <c r="AF33" s="26"/>
      <c r="AG33">
        <f t="shared" si="2"/>
        <v>115.18399142180037</v>
      </c>
      <c r="AI33" s="75">
        <f>PXIL!K33</f>
        <v>0</v>
      </c>
      <c r="AJ33" s="75">
        <f>PXIL!Q33</f>
        <v>0</v>
      </c>
      <c r="AK33" s="75">
        <f>RTM_IEX!K33</f>
        <v>9.67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48.37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2.073399014778325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-0.36907730673316708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0.92841599999999969</v>
      </c>
      <c r="O34">
        <f>NDMC_ISGS_exbus!BB34</f>
        <v>54.59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1.1995646875247747</v>
      </c>
      <c r="AD34">
        <f t="shared" si="1"/>
        <v>134.3731730205204</v>
      </c>
      <c r="AE34">
        <f>'IDT-1'!E34</f>
        <v>0</v>
      </c>
      <c r="AF34" s="26"/>
      <c r="AG34">
        <f t="shared" si="2"/>
        <v>134.3731730205204</v>
      </c>
      <c r="AI34" s="75">
        <f>PXIL!K34</f>
        <v>0</v>
      </c>
      <c r="AJ34" s="75">
        <f>PXIL!Q34</f>
        <v>0</v>
      </c>
      <c r="AK34" s="75">
        <f>RTM_IEX!K34</f>
        <v>9.67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67.709999999999994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2.073399014778325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-0.36907730673316708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0.91966119999999996</v>
      </c>
      <c r="O35">
        <f>NDMC_ISGS_exbus!BB35</f>
        <v>54.93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0.86200764528477469</v>
      </c>
      <c r="AD35">
        <f t="shared" si="1"/>
        <v>96.351975262760376</v>
      </c>
      <c r="AE35">
        <f>'IDT-1'!E35</f>
        <v>0</v>
      </c>
      <c r="AF35" s="26"/>
      <c r="AG35">
        <f t="shared" si="2"/>
        <v>96.351975262760376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38.69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1.8214910063893301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-0.36907730673316708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0.91864319999999977</v>
      </c>
      <c r="O36">
        <f>NDMC_ISGS_exbus!BB36</f>
        <v>54.93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1.2428458964109517</v>
      </c>
      <c r="AD36">
        <f t="shared" si="1"/>
        <v>139.24821100324519</v>
      </c>
      <c r="AE36">
        <f>'IDT-1'!E36</f>
        <v>0</v>
      </c>
      <c r="AF36" s="26"/>
      <c r="AG36">
        <f t="shared" si="2"/>
        <v>139.24821100324519</v>
      </c>
      <c r="AI36" s="75">
        <f>PXIL!K36</f>
        <v>0</v>
      </c>
      <c r="AJ36" s="75">
        <f>PXIL!Q36</f>
        <v>0</v>
      </c>
      <c r="AK36" s="75">
        <f>RTM_IEX!K36</f>
        <v>9.67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72.55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2.073399014778325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-0.36907730673316708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0.87466559999999993</v>
      </c>
      <c r="O37">
        <f>NDMC_ISGS_exbus!BB37</f>
        <v>54.95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1.2873556840047748</v>
      </c>
      <c r="AD37">
        <f t="shared" si="1"/>
        <v>144.26163162404038</v>
      </c>
      <c r="AE37">
        <f>'IDT-1'!E37</f>
        <v>0</v>
      </c>
      <c r="AF37" s="26"/>
      <c r="AG37">
        <f t="shared" si="2"/>
        <v>144.26163162404038</v>
      </c>
      <c r="AI37" s="75">
        <f>PXIL!K37</f>
        <v>0</v>
      </c>
      <c r="AJ37" s="75">
        <f>PXIL!Q37</f>
        <v>0</v>
      </c>
      <c r="AK37" s="75">
        <f>RTM_IEX!K37</f>
        <v>9.67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77.38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2.073399014778325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-0.36907730673316708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0.91273879999999974</v>
      </c>
      <c r="O38">
        <f>NDMC_ISGS_exbus!BB38</f>
        <v>54.97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1.3729627281647747</v>
      </c>
      <c r="AD38">
        <f t="shared" si="1"/>
        <v>153.9040977798804</v>
      </c>
      <c r="AE38">
        <f>'IDT-1'!E38</f>
        <v>0</v>
      </c>
      <c r="AF38" s="26"/>
      <c r="AG38">
        <f t="shared" si="2"/>
        <v>153.9040977798804</v>
      </c>
      <c r="AI38" s="75">
        <f>PXIL!K38</f>
        <v>0</v>
      </c>
      <c r="AJ38" s="75">
        <f>PXIL!Q38</f>
        <v>0</v>
      </c>
      <c r="AK38" s="75">
        <f>RTM_IEX!K38</f>
        <v>9.67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87.05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2.073399014778325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-0.36907730673316708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0.9499976</v>
      </c>
      <c r="O39">
        <f>NDMC_ISGS_exbus!BB39</f>
        <v>55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0.97</v>
      </c>
      <c r="AB39" s="117">
        <f>-STOA!Q39</f>
        <v>0</v>
      </c>
      <c r="AC39">
        <f t="shared" si="0"/>
        <v>0.94798660560477477</v>
      </c>
      <c r="AD39">
        <f t="shared" si="1"/>
        <v>106.03633270244039</v>
      </c>
      <c r="AE39">
        <f>'IDT-1'!E39</f>
        <v>0</v>
      </c>
      <c r="AF39" s="26"/>
      <c r="AG39">
        <f t="shared" si="2"/>
        <v>106.03633270244039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48.36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2.073399014778325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-0.36907730673316708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0.92637999999999976</v>
      </c>
      <c r="O40">
        <f>NDMC_ISGS_exbus!BB40</f>
        <v>55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0.97</v>
      </c>
      <c r="AB40" s="117">
        <f>-STOA!Q40</f>
        <v>0</v>
      </c>
      <c r="AC40">
        <f t="shared" si="0"/>
        <v>1.4585307707247748</v>
      </c>
      <c r="AD40">
        <f t="shared" si="1"/>
        <v>163.54217093732038</v>
      </c>
      <c r="AE40">
        <f>'IDT-1'!E40</f>
        <v>0</v>
      </c>
      <c r="AF40" s="26"/>
      <c r="AG40">
        <f t="shared" si="2"/>
        <v>163.54217093732038</v>
      </c>
      <c r="AI40" s="75">
        <f>PXIL!K40</f>
        <v>0</v>
      </c>
      <c r="AJ40" s="75">
        <f>PXIL!Q40</f>
        <v>0</v>
      </c>
      <c r="AK40" s="75">
        <f>RTM_IEX!K40</f>
        <v>9.67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96.73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2.073399014778325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-0.36907730673316708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0.91864319999999977</v>
      </c>
      <c r="O41">
        <f>NDMC_ISGS_exbus!BB41</f>
        <v>55.02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0.97</v>
      </c>
      <c r="AB41" s="117">
        <f>-STOA!Q41</f>
        <v>0</v>
      </c>
      <c r="AC41">
        <f t="shared" si="0"/>
        <v>1.4586386868847749</v>
      </c>
      <c r="AD41">
        <f t="shared" si="1"/>
        <v>163.55432622116038</v>
      </c>
      <c r="AE41">
        <f>'IDT-1'!E41</f>
        <v>0</v>
      </c>
      <c r="AF41" s="26"/>
      <c r="AG41">
        <f t="shared" si="2"/>
        <v>163.55432622116038</v>
      </c>
      <c r="AI41" s="75">
        <f>PXIL!K41</f>
        <v>0</v>
      </c>
      <c r="AJ41" s="75">
        <f>PXIL!Q41</f>
        <v>0</v>
      </c>
      <c r="AK41" s="75">
        <f>RTM_IEX!K41</f>
        <v>9.67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96.73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2.073399014778325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-0.36907730673316708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0.92352959999999984</v>
      </c>
      <c r="O42">
        <f>NDMC_ISGS_exbus!BB42</f>
        <v>55.05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0.97</v>
      </c>
      <c r="AB42" s="117">
        <f>-STOA!Q42</f>
        <v>0</v>
      </c>
      <c r="AC42">
        <f t="shared" si="0"/>
        <v>1.4589456872047748</v>
      </c>
      <c r="AD42">
        <f t="shared" si="1"/>
        <v>163.58890562084036</v>
      </c>
      <c r="AE42">
        <f>'IDT-1'!E42</f>
        <v>0</v>
      </c>
      <c r="AF42" s="26"/>
      <c r="AG42">
        <f t="shared" si="2"/>
        <v>163.58890562084036</v>
      </c>
      <c r="AI42" s="75">
        <f>PXIL!K42</f>
        <v>0</v>
      </c>
      <c r="AJ42" s="75">
        <f>PXIL!Q42</f>
        <v>0</v>
      </c>
      <c r="AK42" s="75">
        <f>RTM_IEX!K42</f>
        <v>9.67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96.73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2.073399014778325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-0.36907730673316708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0.94796159999999974</v>
      </c>
      <c r="O43">
        <f>NDMC_ISGS_exbus!BB43</f>
        <v>56.2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0.97</v>
      </c>
      <c r="AB43" s="117">
        <f>-STOA!Q43</f>
        <v>0</v>
      </c>
      <c r="AC43">
        <f t="shared" si="0"/>
        <v>1.0437126888047747</v>
      </c>
      <c r="AD43">
        <f t="shared" si="1"/>
        <v>116.81857061924039</v>
      </c>
      <c r="AE43">
        <f>'IDT-1'!E43</f>
        <v>0</v>
      </c>
      <c r="AF43" s="26"/>
      <c r="AG43">
        <f t="shared" si="2"/>
        <v>116.81857061924039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58.04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2.073399014778325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-0.36907730673316708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0.93432039999999983</v>
      </c>
      <c r="O44">
        <f>NDMC_ISGS_exbus!BB44</f>
        <v>56.22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0.97</v>
      </c>
      <c r="AB44" s="117">
        <f>-STOA!Q44</f>
        <v>0</v>
      </c>
      <c r="AC44">
        <f t="shared" si="0"/>
        <v>1.5544326462447748</v>
      </c>
      <c r="AD44">
        <f t="shared" si="1"/>
        <v>174.3442094618004</v>
      </c>
      <c r="AE44">
        <f>'IDT-1'!E44</f>
        <v>0</v>
      </c>
      <c r="AF44" s="26"/>
      <c r="AG44">
        <f t="shared" si="2"/>
        <v>174.3442094618004</v>
      </c>
      <c r="AI44" s="75">
        <f>PXIL!K44</f>
        <v>0</v>
      </c>
      <c r="AJ44" s="75">
        <f>PXIL!Q44</f>
        <v>0</v>
      </c>
      <c r="AK44" s="75">
        <f>RTM_IEX!K44</f>
        <v>9.67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106.4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3.022018348623853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-0.36907730673316708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0.92943399999999998</v>
      </c>
      <c r="O45">
        <f>NDMC_ISGS_exbus!BB45</f>
        <v>56.37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0.97</v>
      </c>
      <c r="AB45" s="117">
        <f>-STOA!Q45</f>
        <v>0</v>
      </c>
      <c r="AC45">
        <f t="shared" si="0"/>
        <v>1.4789614960626154</v>
      </c>
      <c r="AD45">
        <f t="shared" si="1"/>
        <v>165.84341354582804</v>
      </c>
      <c r="AE45">
        <f>'IDT-1'!E45</f>
        <v>0</v>
      </c>
      <c r="AF45" s="26"/>
      <c r="AG45">
        <f t="shared" si="2"/>
        <v>165.84341354582804</v>
      </c>
      <c r="AI45" s="75">
        <f>PXIL!K45</f>
        <v>0</v>
      </c>
      <c r="AJ45" s="75">
        <f>PXIL!Q45</f>
        <v>0</v>
      </c>
      <c r="AK45" s="75">
        <f>RTM_IEX!K45</f>
        <v>19.350000000000001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87.05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3.022018348623853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-0.36907730673316708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0.92149359999999969</v>
      </c>
      <c r="O46">
        <f>NDMC_ISGS_exbus!BB46</f>
        <v>56.38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0.97</v>
      </c>
      <c r="AB46" s="117">
        <f>-STOA!Q46</f>
        <v>0</v>
      </c>
      <c r="AC46">
        <f t="shared" si="0"/>
        <v>1.4789796205426153</v>
      </c>
      <c r="AD46">
        <f t="shared" si="1"/>
        <v>165.84545502134804</v>
      </c>
      <c r="AE46">
        <f>'IDT-1'!E46</f>
        <v>0</v>
      </c>
      <c r="AF46" s="26"/>
      <c r="AG46">
        <f t="shared" si="2"/>
        <v>165.84545502134804</v>
      </c>
      <c r="AI46" s="75">
        <f>PXIL!K46</f>
        <v>0</v>
      </c>
      <c r="AJ46" s="75">
        <f>PXIL!Q46</f>
        <v>0</v>
      </c>
      <c r="AK46" s="75">
        <f>RTM_IEX!K46</f>
        <v>19.350000000000001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87.05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3.022018348623853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-0.36907730673316708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0.90785239999999978</v>
      </c>
      <c r="O47">
        <f>NDMC_ISGS_exbus!BB47</f>
        <v>56.27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0.97</v>
      </c>
      <c r="AB47" s="117">
        <f>-STOA!Q47</f>
        <v>0</v>
      </c>
      <c r="AC47">
        <f t="shared" si="0"/>
        <v>1.1374195779826153</v>
      </c>
      <c r="AD47">
        <f t="shared" si="1"/>
        <v>127.37337386390807</v>
      </c>
      <c r="AE47">
        <f>'IDT-1'!E47</f>
        <v>0</v>
      </c>
      <c r="AF47" s="26"/>
      <c r="AG47">
        <f t="shared" si="2"/>
        <v>127.37337386390807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67.709999999999994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2.100998336106489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-0.36907730673316708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0.90683439999999982</v>
      </c>
      <c r="O48">
        <f>NDMC_ISGS_exbus!BB48</f>
        <v>56.27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0.97</v>
      </c>
      <c r="AB48" s="117">
        <f>-STOA!Q48</f>
        <v>0</v>
      </c>
      <c r="AC48">
        <f t="shared" si="0"/>
        <v>1.6399696434724624</v>
      </c>
      <c r="AD48">
        <f t="shared" si="1"/>
        <v>183.97878578590087</v>
      </c>
      <c r="AE48">
        <f>'IDT-1'!E48</f>
        <v>0</v>
      </c>
      <c r="AF48" s="26"/>
      <c r="AG48">
        <f t="shared" si="2"/>
        <v>183.97878578590087</v>
      </c>
      <c r="AI48" s="75">
        <f>PXIL!K48</f>
        <v>0</v>
      </c>
      <c r="AJ48" s="75">
        <f>PXIL!Q48</f>
        <v>0</v>
      </c>
      <c r="AK48" s="75">
        <f>RTM_IEX!K48</f>
        <v>9.67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116.07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2.1012831479897347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-0.36907730673316708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0.86774319999999971</v>
      </c>
      <c r="O49">
        <f>NDMC_ISGS_exbus!BB49</f>
        <v>55.54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0.97</v>
      </c>
      <c r="AB49" s="117">
        <f>-STOA!Q49</f>
        <v>0</v>
      </c>
      <c r="AC49">
        <f t="shared" si="0"/>
        <v>1.4630121472570352</v>
      </c>
      <c r="AD49">
        <f t="shared" si="1"/>
        <v>164.04693689399951</v>
      </c>
      <c r="AE49">
        <f>'IDT-1'!E49</f>
        <v>0</v>
      </c>
      <c r="AF49" s="26"/>
      <c r="AG49">
        <f t="shared" si="2"/>
        <v>164.04693689399951</v>
      </c>
      <c r="AI49" s="75">
        <f>PXIL!K49</f>
        <v>0</v>
      </c>
      <c r="AJ49" s="75">
        <f>PXIL!Q49</f>
        <v>0</v>
      </c>
      <c r="AK49" s="75">
        <f>RTM_IEX!K49</f>
        <v>9.67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96.73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2.1012831479897347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-0.36907730673316708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0.88158799999999982</v>
      </c>
      <c r="O50">
        <f>NDMC_ISGS_exbus!BB50</f>
        <v>55.54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0.97</v>
      </c>
      <c r="AB50" s="117">
        <f>-STOA!Q50</f>
        <v>0</v>
      </c>
      <c r="AC50">
        <f t="shared" si="0"/>
        <v>1.5908219814970352</v>
      </c>
      <c r="AD50">
        <f t="shared" si="1"/>
        <v>178.44297185975952</v>
      </c>
      <c r="AE50">
        <f>'IDT-1'!E50</f>
        <v>0</v>
      </c>
      <c r="AF50" s="26"/>
      <c r="AG50">
        <f t="shared" si="2"/>
        <v>178.44297185975952</v>
      </c>
      <c r="AI50" s="75">
        <f>PXIL!K50</f>
        <v>0</v>
      </c>
      <c r="AJ50" s="75">
        <f>PXIL!Q50</f>
        <v>0</v>
      </c>
      <c r="AK50" s="75">
        <f>RTM_IEX!K50</f>
        <v>9.67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111.24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2.1012831479897347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-0.36907730673316708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0.90887039999999986</v>
      </c>
      <c r="O51">
        <f>NDMC_ISGS_exbus!BB51</f>
        <v>56.62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0.97</v>
      </c>
      <c r="AB51" s="117">
        <f>-STOA!Q51</f>
        <v>0</v>
      </c>
      <c r="AC51">
        <f t="shared" si="0"/>
        <v>1.132406066617035</v>
      </c>
      <c r="AD51">
        <f t="shared" si="1"/>
        <v>126.80867017463952</v>
      </c>
      <c r="AE51">
        <f>'IDT-1'!E51</f>
        <v>0</v>
      </c>
      <c r="AF51" s="26"/>
      <c r="AG51">
        <f t="shared" si="2"/>
        <v>126.80867017463952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67.709999999999994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2.1012831479897347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-0.36907730673316708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0.90887039999999986</v>
      </c>
      <c r="O52">
        <f>NDMC_ISGS_exbus!BB52</f>
        <v>56.62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0.97</v>
      </c>
      <c r="AB52" s="117">
        <f>-STOA!Q52</f>
        <v>0</v>
      </c>
      <c r="AC52">
        <f t="shared" si="0"/>
        <v>1.6005660666170352</v>
      </c>
      <c r="AD52">
        <f t="shared" si="1"/>
        <v>179.54051017463951</v>
      </c>
      <c r="AE52">
        <f>'IDT-1'!E52</f>
        <v>0</v>
      </c>
      <c r="AF52" s="26"/>
      <c r="AG52">
        <f t="shared" si="2"/>
        <v>179.54051017463951</v>
      </c>
      <c r="AI52" s="75">
        <f>PXIL!K52</f>
        <v>0</v>
      </c>
      <c r="AJ52" s="75">
        <f>PXIL!Q52</f>
        <v>0</v>
      </c>
      <c r="AK52" s="75">
        <f>RTM_IEX!K52</f>
        <v>9.67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111.24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2.1012831479897347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-0.36907730673316708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0.90988839999999993</v>
      </c>
      <c r="O53">
        <f>NDMC_ISGS_exbus!BB53</f>
        <v>56.62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0.97</v>
      </c>
      <c r="AB53" s="117">
        <f>-STOA!Q53</f>
        <v>0</v>
      </c>
      <c r="AC53">
        <f t="shared" si="0"/>
        <v>1.4728870250170352</v>
      </c>
      <c r="AD53">
        <f t="shared" si="1"/>
        <v>165.15920721623954</v>
      </c>
      <c r="AE53">
        <f>'IDT-1'!E53</f>
        <v>0</v>
      </c>
      <c r="AF53" s="26"/>
      <c r="AG53">
        <f t="shared" si="2"/>
        <v>165.15920721623954</v>
      </c>
      <c r="AI53" s="75">
        <f>PXIL!K53</f>
        <v>0</v>
      </c>
      <c r="AJ53" s="75">
        <f>PXIL!Q53</f>
        <v>0</v>
      </c>
      <c r="AK53" s="75">
        <f>RTM_IEX!K53</f>
        <v>9.67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96.73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2.1012831479897347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-0.36907730673316708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0.88056999999999985</v>
      </c>
      <c r="O54">
        <f>NDMC_ISGS_exbus!BB54</f>
        <v>56.610000000000007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0.97</v>
      </c>
      <c r="AB54" s="117">
        <f>-STOA!Q54</f>
        <v>0</v>
      </c>
      <c r="AC54">
        <f t="shared" si="0"/>
        <v>1.6002290230970351</v>
      </c>
      <c r="AD54">
        <f t="shared" si="1"/>
        <v>179.50254681815954</v>
      </c>
      <c r="AE54">
        <f>'IDT-1'!E54</f>
        <v>0</v>
      </c>
      <c r="AF54" s="26"/>
      <c r="AG54">
        <f t="shared" si="2"/>
        <v>179.50254681815954</v>
      </c>
      <c r="AI54" s="75">
        <f>PXIL!K54</f>
        <v>0</v>
      </c>
      <c r="AJ54" s="75">
        <f>PXIL!Q54</f>
        <v>0</v>
      </c>
      <c r="AK54" s="75">
        <f>RTM_IEX!K54</f>
        <v>9.67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111.24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2.1012831479897347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-0.36907730673316708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0.90601999999999994</v>
      </c>
      <c r="O55">
        <f>NDMC_ISGS_exbus!BB55</f>
        <v>56.28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0.97</v>
      </c>
      <c r="AB55" s="117">
        <f>-STOA!Q55</f>
        <v>0</v>
      </c>
      <c r="AC55">
        <f t="shared" si="0"/>
        <v>1.1293889830970349</v>
      </c>
      <c r="AD55">
        <f t="shared" si="1"/>
        <v>126.46883685815953</v>
      </c>
      <c r="AE55">
        <f>'IDT-1'!E55</f>
        <v>0</v>
      </c>
      <c r="AF55" s="26"/>
      <c r="AG55">
        <f t="shared" si="2"/>
        <v>126.46883685815953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67.709999999999994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2.0741963509991312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-0.36907730673316708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0.89807959999999987</v>
      </c>
      <c r="O56">
        <f>NDMC_ISGS_exbus!BB56</f>
        <v>56.28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0.97</v>
      </c>
      <c r="AB56" s="117">
        <f>-STOA!Q56</f>
        <v>0</v>
      </c>
      <c r="AC56">
        <f t="shared" si="0"/>
        <v>1.5546487437635179</v>
      </c>
      <c r="AD56">
        <f t="shared" si="1"/>
        <v>174.36854990050244</v>
      </c>
      <c r="AE56">
        <f>'IDT-1'!E56</f>
        <v>0</v>
      </c>
      <c r="AF56" s="26"/>
      <c r="AG56">
        <f t="shared" si="2"/>
        <v>174.36854990050244</v>
      </c>
      <c r="AI56" s="75">
        <f>PXIL!K56</f>
        <v>0</v>
      </c>
      <c r="AJ56" s="75">
        <f>PXIL!Q56</f>
        <v>0</v>
      </c>
      <c r="AK56" s="75">
        <f>RTM_IEX!K56</f>
        <v>9.67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106.4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2.0741963509991312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-0.36907730673316708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0.8824023999999997</v>
      </c>
      <c r="O57">
        <f>NDMC_ISGS_exbus!BB57</f>
        <v>56.650000000000006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0.97</v>
      </c>
      <c r="AB57" s="117">
        <f>-STOA!Q57</f>
        <v>0</v>
      </c>
      <c r="AC57">
        <f t="shared" si="0"/>
        <v>1.4726707844035181</v>
      </c>
      <c r="AD57">
        <f t="shared" si="1"/>
        <v>165.13485065986245</v>
      </c>
      <c r="AE57">
        <f>'IDT-1'!E57</f>
        <v>0</v>
      </c>
      <c r="AF57" s="26"/>
      <c r="AG57">
        <f t="shared" si="2"/>
        <v>165.13485065986245</v>
      </c>
      <c r="AI57" s="75">
        <f>PXIL!K57</f>
        <v>0</v>
      </c>
      <c r="AJ57" s="75">
        <f>PXIL!Q57</f>
        <v>0</v>
      </c>
      <c r="AK57" s="75">
        <f>RTM_IEX!K57</f>
        <v>9.67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96.73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2.0741963509991312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-0.36907730673316708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0.93432039999999983</v>
      </c>
      <c r="O58">
        <f>NDMC_ISGS_exbus!BB58</f>
        <v>56.52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0.97</v>
      </c>
      <c r="AB58" s="117">
        <f>-STOA!Q58</f>
        <v>0</v>
      </c>
      <c r="AC58">
        <f t="shared" si="0"/>
        <v>1.5570796628035177</v>
      </c>
      <c r="AD58">
        <f t="shared" si="1"/>
        <v>174.64235978146246</v>
      </c>
      <c r="AE58">
        <f>'IDT-1'!E58</f>
        <v>0</v>
      </c>
      <c r="AF58" s="26"/>
      <c r="AG58">
        <f t="shared" si="2"/>
        <v>174.64235978146246</v>
      </c>
      <c r="AI58" s="75">
        <f>PXIL!K58</f>
        <v>0</v>
      </c>
      <c r="AJ58" s="75">
        <f>PXIL!Q58</f>
        <v>0</v>
      </c>
      <c r="AK58" s="75">
        <f>RTM_IEX!K58</f>
        <v>9.67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106.4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2.0741963509991312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-0.36907730673316708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0.90887039999999986</v>
      </c>
      <c r="O59">
        <f>NDMC_ISGS_exbus!BB59</f>
        <v>56.52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0.97</v>
      </c>
      <c r="AB59" s="117">
        <f>-STOA!Q59</f>
        <v>0</v>
      </c>
      <c r="AC59">
        <f t="shared" si="0"/>
        <v>1.0461917028035179</v>
      </c>
      <c r="AD59">
        <f t="shared" si="1"/>
        <v>117.09779774146246</v>
      </c>
      <c r="AE59">
        <f>'IDT-1'!E59</f>
        <v>0</v>
      </c>
      <c r="AF59" s="26"/>
      <c r="AG59">
        <f t="shared" si="2"/>
        <v>117.09779774146246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58.04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2.0741963509991312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-0.36907730673316708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0.91090639999999989</v>
      </c>
      <c r="O60">
        <f>NDMC_ISGS_exbus!BB60</f>
        <v>56.52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0.97</v>
      </c>
      <c r="AB60" s="117">
        <f>-STOA!Q60</f>
        <v>0</v>
      </c>
      <c r="AC60">
        <f t="shared" si="0"/>
        <v>1.5568736196035178</v>
      </c>
      <c r="AD60">
        <f t="shared" si="1"/>
        <v>174.61915182466245</v>
      </c>
      <c r="AE60">
        <f>'IDT-1'!E60</f>
        <v>0</v>
      </c>
      <c r="AF60" s="26"/>
      <c r="AG60">
        <f t="shared" si="2"/>
        <v>174.61915182466245</v>
      </c>
      <c r="AI60" s="75">
        <f>PXIL!K60</f>
        <v>0</v>
      </c>
      <c r="AJ60" s="75">
        <f>PXIL!Q60</f>
        <v>0</v>
      </c>
      <c r="AK60" s="75">
        <f>RTM_IEX!K60</f>
        <v>9.67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106.4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2.0741963509991312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-0.36907730673316708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0.89706159999999979</v>
      </c>
      <c r="O61">
        <f>NDMC_ISGS_exbus!BB61</f>
        <v>56.49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0.97</v>
      </c>
      <c r="AB61" s="117">
        <f>-STOA!Q61</f>
        <v>0</v>
      </c>
      <c r="AC61">
        <f t="shared" si="0"/>
        <v>1.4713917853635179</v>
      </c>
      <c r="AD61">
        <f t="shared" si="1"/>
        <v>164.99078885890245</v>
      </c>
      <c r="AE61">
        <f>'IDT-1'!E61</f>
        <v>0</v>
      </c>
      <c r="AF61" s="26"/>
      <c r="AG61">
        <f t="shared" si="2"/>
        <v>164.99078885890245</v>
      </c>
      <c r="AI61" s="75">
        <f>PXIL!K61</f>
        <v>0</v>
      </c>
      <c r="AJ61" s="75">
        <f>PXIL!Q61</f>
        <v>0</v>
      </c>
      <c r="AK61" s="75">
        <f>RTM_IEX!K61</f>
        <v>9.67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96.73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2.0741963509991312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-0.36907730673316708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0.83068799999999987</v>
      </c>
      <c r="O62">
        <f>NDMC_ISGS_exbus!BB62</f>
        <v>56.49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0.97</v>
      </c>
      <c r="AB62" s="117">
        <f>-STOA!Q62</f>
        <v>0</v>
      </c>
      <c r="AC62">
        <f t="shared" si="0"/>
        <v>1.5133116976835179</v>
      </c>
      <c r="AD62">
        <f t="shared" si="1"/>
        <v>169.71249534658244</v>
      </c>
      <c r="AE62">
        <f>'IDT-1'!E62</f>
        <v>0</v>
      </c>
      <c r="AF62" s="26"/>
      <c r="AG62">
        <f t="shared" si="2"/>
        <v>169.71249534658244</v>
      </c>
      <c r="AI62" s="75">
        <f>PXIL!K62</f>
        <v>0</v>
      </c>
      <c r="AJ62" s="75">
        <f>PXIL!Q62</f>
        <v>0</v>
      </c>
      <c r="AK62" s="75">
        <f>RTM_IEX!K62</f>
        <v>9.67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101.56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2.1341442224152911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-0.36907730673316708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0.88728879999999977</v>
      </c>
      <c r="O63">
        <f>NDMC_ISGS_exbus!BB63</f>
        <v>56.49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0.97</v>
      </c>
      <c r="AB63" s="117">
        <f>-STOA!Q63</f>
        <v>0</v>
      </c>
      <c r="AC63">
        <f t="shared" si="0"/>
        <v>1.1313613259919799</v>
      </c>
      <c r="AD63">
        <f t="shared" si="1"/>
        <v>126.69099438969016</v>
      </c>
      <c r="AE63">
        <f>'IDT-1'!E63</f>
        <v>0</v>
      </c>
      <c r="AF63" s="26"/>
      <c r="AG63">
        <f t="shared" si="2"/>
        <v>126.69099438969016</v>
      </c>
      <c r="AI63" s="75">
        <f>PXIL!K63</f>
        <v>0</v>
      </c>
      <c r="AJ63" s="75">
        <f>PXIL!Q63</f>
        <v>0</v>
      </c>
      <c r="AK63" s="75">
        <f>RTM_IEX!K63</f>
        <v>9.67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58.04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2.1341442224152911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-0.36907730673316708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0.88443839999999996</v>
      </c>
      <c r="O64">
        <f>NDMC_ISGS_exbus!BB64</f>
        <v>56.49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0.97</v>
      </c>
      <c r="AB64" s="117">
        <f>-STOA!Q64</f>
        <v>0</v>
      </c>
      <c r="AC64">
        <f t="shared" si="0"/>
        <v>1.5569042424719801</v>
      </c>
      <c r="AD64">
        <f t="shared" si="1"/>
        <v>174.62260107321018</v>
      </c>
      <c r="AE64">
        <f>'IDT-1'!E64</f>
        <v>0</v>
      </c>
      <c r="AF64" s="26"/>
      <c r="AG64">
        <f t="shared" si="2"/>
        <v>174.62260107321018</v>
      </c>
      <c r="AI64" s="75">
        <f>PXIL!K64</f>
        <v>0</v>
      </c>
      <c r="AJ64" s="75">
        <f>PXIL!Q64</f>
        <v>0</v>
      </c>
      <c r="AK64" s="75">
        <f>RTM_IEX!K64</f>
        <v>9.67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106.4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2.0740782437376861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-0.36907730673316708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0.89421119999999987</v>
      </c>
      <c r="O65">
        <f>NDMC_ISGS_exbus!BB65</f>
        <v>56.46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0.97</v>
      </c>
      <c r="AB65" s="117">
        <f>-STOA!Q65</f>
        <v>0</v>
      </c>
      <c r="AC65">
        <f t="shared" si="0"/>
        <v>1.4711016624996174</v>
      </c>
      <c r="AD65">
        <f t="shared" si="1"/>
        <v>164.95811047450491</v>
      </c>
      <c r="AE65">
        <f>'IDT-1'!E65</f>
        <v>0</v>
      </c>
      <c r="AF65" s="26"/>
      <c r="AG65">
        <f t="shared" si="2"/>
        <v>164.95811047450491</v>
      </c>
      <c r="AI65" s="75">
        <f>PXIL!K65</f>
        <v>0</v>
      </c>
      <c r="AJ65" s="75">
        <f>PXIL!Q65</f>
        <v>0</v>
      </c>
      <c r="AK65" s="75">
        <f>RTM_IEX!K65</f>
        <v>9.67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96.73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2.0740782437376861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-0.36907730673316708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0.83557439999999983</v>
      </c>
      <c r="O66">
        <f>NDMC_ISGS_exbus!BB66</f>
        <v>56.46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0.97</v>
      </c>
      <c r="AB66" s="117">
        <f>-STOA!Q66</f>
        <v>0</v>
      </c>
      <c r="AC66">
        <f t="shared" si="0"/>
        <v>1.4705856586596173</v>
      </c>
      <c r="AD66">
        <f t="shared" si="1"/>
        <v>164.89998967834492</v>
      </c>
      <c r="AE66">
        <f>'IDT-1'!E66</f>
        <v>0</v>
      </c>
      <c r="AF66" s="26"/>
      <c r="AG66">
        <f t="shared" si="2"/>
        <v>164.89998967834492</v>
      </c>
      <c r="AI66" s="75">
        <f>PXIL!K66</f>
        <v>0</v>
      </c>
      <c r="AJ66" s="75">
        <f>PXIL!Q66</f>
        <v>0</v>
      </c>
      <c r="AK66" s="75">
        <f>RTM_IEX!K66</f>
        <v>9.67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96.73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2.0740782437376861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-0.36907730673316708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0.89217519999999984</v>
      </c>
      <c r="O67">
        <f>NDMC_ISGS_exbus!BB67</f>
        <v>55.099999999999994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0.97</v>
      </c>
      <c r="AB67" s="117">
        <f>-STOA!Q67</f>
        <v>0</v>
      </c>
      <c r="AC67">
        <f t="shared" si="0"/>
        <v>1.0334597456996168</v>
      </c>
      <c r="AD67">
        <f t="shared" si="1"/>
        <v>115.66371639130489</v>
      </c>
      <c r="AE67">
        <f>'IDT-1'!E67</f>
        <v>0</v>
      </c>
      <c r="AF67" s="26"/>
      <c r="AG67">
        <f t="shared" si="2"/>
        <v>115.66371639130489</v>
      </c>
      <c r="AI67" s="75">
        <f>PXIL!K67</f>
        <v>0</v>
      </c>
      <c r="AJ67" s="75">
        <f>PXIL!Q67</f>
        <v>0</v>
      </c>
      <c r="AK67" s="75">
        <f>RTM_IEX!K67</f>
        <v>9.67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48.36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2.0740782437376861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-0.36907730673316708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0.91762519999999981</v>
      </c>
      <c r="O68">
        <f>NDMC_ISGS_exbus!BB68</f>
        <v>55.15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1.4597797056996171</v>
      </c>
      <c r="AD68">
        <f t="shared" ref="AD68:AD98" si="4">SUM(B68:AB68,AI68:AR68)-AC68</f>
        <v>163.68284643130491</v>
      </c>
      <c r="AE68">
        <f>'IDT-1'!E68</f>
        <v>0</v>
      </c>
      <c r="AF68" s="26"/>
      <c r="AG68">
        <f t="shared" ref="AG68:AG98" si="5">SUM(AD68:AF68)+AT68</f>
        <v>163.68284643130491</v>
      </c>
      <c r="AI68" s="75">
        <f>PXIL!K68</f>
        <v>0</v>
      </c>
      <c r="AJ68" s="75">
        <f>PXIL!Q68</f>
        <v>0</v>
      </c>
      <c r="AK68" s="75">
        <f>RTM_IEX!K68</f>
        <v>9.67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96.73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2.0740782437376861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-0.36907730673316708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0.93330239999999975</v>
      </c>
      <c r="O69">
        <f>NDMC_ISGS_exbus!BB69</f>
        <v>55.07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0.97</v>
      </c>
      <c r="AB69" s="117">
        <f>-STOA!Q69</f>
        <v>0</v>
      </c>
      <c r="AC69">
        <f t="shared" si="3"/>
        <v>1.3740296650596169</v>
      </c>
      <c r="AD69">
        <f t="shared" si="4"/>
        <v>154.02427367194488</v>
      </c>
      <c r="AE69">
        <f>'IDT-1'!E69</f>
        <v>0</v>
      </c>
      <c r="AF69" s="26"/>
      <c r="AG69">
        <f t="shared" si="5"/>
        <v>154.02427367194488</v>
      </c>
      <c r="AI69" s="75">
        <f>PXIL!K69</f>
        <v>0</v>
      </c>
      <c r="AJ69" s="75">
        <f>PXIL!Q69</f>
        <v>0</v>
      </c>
      <c r="AK69" s="75">
        <f>RTM_IEX!K69</f>
        <v>9.67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87.05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2.0740782437376861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-0.36907730673316708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0.93818879999999982</v>
      </c>
      <c r="O70">
        <f>NDMC_ISGS_exbus!BB70</f>
        <v>55.07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0.97</v>
      </c>
      <c r="AB70" s="117">
        <f>-STOA!Q70</f>
        <v>0</v>
      </c>
      <c r="AC70">
        <f t="shared" si="3"/>
        <v>1.4592566653796171</v>
      </c>
      <c r="AD70">
        <f t="shared" si="4"/>
        <v>163.62393307162489</v>
      </c>
      <c r="AE70">
        <f>'IDT-1'!E70</f>
        <v>0</v>
      </c>
      <c r="AF70" s="26"/>
      <c r="AG70">
        <f t="shared" si="5"/>
        <v>163.62393307162489</v>
      </c>
      <c r="AI70" s="75">
        <f>PXIL!K70</f>
        <v>0</v>
      </c>
      <c r="AJ70" s="75">
        <f>PXIL!Q70</f>
        <v>0</v>
      </c>
      <c r="AK70" s="75">
        <f>RTM_IEX!K70</f>
        <v>9.67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96.73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2.0740782437376861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-0.36907730673316708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0.86285679999999998</v>
      </c>
      <c r="O71">
        <f>NDMC_ISGS_exbus!BB71</f>
        <v>55.07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0.97</v>
      </c>
      <c r="AB71" s="117">
        <f>-STOA!Q71</f>
        <v>0</v>
      </c>
      <c r="AC71">
        <f t="shared" si="3"/>
        <v>1.032937743779617</v>
      </c>
      <c r="AD71">
        <f t="shared" si="4"/>
        <v>115.6049199932249</v>
      </c>
      <c r="AE71">
        <f>'IDT-1'!E71</f>
        <v>0</v>
      </c>
      <c r="AF71" s="26"/>
      <c r="AG71">
        <f t="shared" si="5"/>
        <v>115.6049199932249</v>
      </c>
      <c r="AI71" s="75">
        <f>PXIL!K71</f>
        <v>0</v>
      </c>
      <c r="AJ71" s="75">
        <f>PXIL!Q71</f>
        <v>0</v>
      </c>
      <c r="AK71" s="75">
        <f>RTM_IEX!K71</f>
        <v>9.67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48.36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2.073399014778325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-0.36907730673316708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0.88158799999999982</v>
      </c>
      <c r="O72">
        <f>NDMC_ISGS_exbus!BB72</f>
        <v>55.07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0.97</v>
      </c>
      <c r="AB72" s="117">
        <f>-STOA!Q72</f>
        <v>0</v>
      </c>
      <c r="AC72">
        <f t="shared" si="3"/>
        <v>1.4587526011247749</v>
      </c>
      <c r="AD72">
        <f t="shared" si="4"/>
        <v>163.56715710692038</v>
      </c>
      <c r="AE72">
        <f>'IDT-1'!E72</f>
        <v>0</v>
      </c>
      <c r="AF72" s="26"/>
      <c r="AG72">
        <f t="shared" si="5"/>
        <v>163.56715710692038</v>
      </c>
      <c r="AI72" s="75">
        <f>PXIL!K72</f>
        <v>0</v>
      </c>
      <c r="AJ72" s="75">
        <f>PXIL!Q72</f>
        <v>0</v>
      </c>
      <c r="AK72" s="75">
        <f>RTM_IEX!K72</f>
        <v>9.67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96.73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2.073399014778325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-0.36907730673316708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0.89217519999999984</v>
      </c>
      <c r="O73">
        <f>NDMC_ISGS_exbus!BB73</f>
        <v>55.07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0.97</v>
      </c>
      <c r="AB73" s="117">
        <f>-STOA!Q73</f>
        <v>0</v>
      </c>
      <c r="AC73">
        <f t="shared" si="3"/>
        <v>1.4588457684847747</v>
      </c>
      <c r="AD73">
        <f t="shared" si="4"/>
        <v>163.5776511395604</v>
      </c>
      <c r="AE73">
        <f>'IDT-1'!E73</f>
        <v>0</v>
      </c>
      <c r="AF73" s="26"/>
      <c r="AG73">
        <f t="shared" si="5"/>
        <v>163.5776511395604</v>
      </c>
      <c r="AI73" s="75">
        <f>PXIL!K73</f>
        <v>0</v>
      </c>
      <c r="AJ73" s="75">
        <f>PXIL!Q73</f>
        <v>0</v>
      </c>
      <c r="AK73" s="75">
        <f>RTM_IEX!K73</f>
        <v>9.67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96.73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2.073399014778325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-0.36907730673316708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0.90113359999999987</v>
      </c>
      <c r="O74">
        <f>NDMC_ISGS_exbus!BB74</f>
        <v>55.07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0.97</v>
      </c>
      <c r="AB74" s="117">
        <f>-STOA!Q74</f>
        <v>0</v>
      </c>
      <c r="AC74">
        <f t="shared" si="3"/>
        <v>1.4589246024047748</v>
      </c>
      <c r="AD74">
        <f t="shared" si="4"/>
        <v>163.5865307056404</v>
      </c>
      <c r="AE74">
        <f>'IDT-1'!E74</f>
        <v>0</v>
      </c>
      <c r="AF74" s="26"/>
      <c r="AG74">
        <f t="shared" si="5"/>
        <v>163.5865307056404</v>
      </c>
      <c r="AI74" s="75">
        <f>PXIL!K74</f>
        <v>0</v>
      </c>
      <c r="AJ74" s="75">
        <f>PXIL!Q74</f>
        <v>0</v>
      </c>
      <c r="AK74" s="75">
        <f>RTM_IEX!K74</f>
        <v>9.67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96.73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2.073399014778325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-0.36907730673316708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0.94022479999999986</v>
      </c>
      <c r="O75">
        <f>NDMC_ISGS_exbus!BB75</f>
        <v>55.07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1.0337886049647746</v>
      </c>
      <c r="AD75">
        <f t="shared" si="4"/>
        <v>115.70075790308039</v>
      </c>
      <c r="AE75">
        <f>'IDT-1'!E75</f>
        <v>0</v>
      </c>
      <c r="AF75" s="26"/>
      <c r="AG75">
        <f t="shared" si="5"/>
        <v>115.70075790308039</v>
      </c>
      <c r="AI75" s="75">
        <f>PXIL!K75</f>
        <v>0</v>
      </c>
      <c r="AJ75" s="75">
        <f>PXIL!Q75</f>
        <v>0</v>
      </c>
      <c r="AK75" s="75">
        <f>RTM_IEX!K75</f>
        <v>9.68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48.37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2.073399014778325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-0.36907730673316708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0.95386599999999977</v>
      </c>
      <c r="O76">
        <f>NDMC_ISGS_exbus!BB76</f>
        <v>55.07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1.4593886475247748</v>
      </c>
      <c r="AD76">
        <f t="shared" si="4"/>
        <v>163.63879906052037</v>
      </c>
      <c r="AE76">
        <f>'IDT-1'!E76</f>
        <v>0</v>
      </c>
      <c r="AF76" s="26"/>
      <c r="AG76">
        <f t="shared" si="5"/>
        <v>163.63879906052037</v>
      </c>
      <c r="AI76" s="75">
        <f>PXIL!K76</f>
        <v>0</v>
      </c>
      <c r="AJ76" s="75">
        <f>PXIL!Q76</f>
        <v>0</v>
      </c>
      <c r="AK76" s="75">
        <f>RTM_IEX!K76</f>
        <v>9.67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96.73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2.073399014778325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-0.36907730673316708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0.91090639999999989</v>
      </c>
      <c r="O77">
        <f>NDMC_ISGS_exbus!BB77</f>
        <v>55.05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1.3737386030447749</v>
      </c>
      <c r="AD77">
        <f t="shared" si="4"/>
        <v>153.99148950500037</v>
      </c>
      <c r="AE77">
        <f>'IDT-1'!E77</f>
        <v>0</v>
      </c>
      <c r="AF77" s="26"/>
      <c r="AG77">
        <f t="shared" si="5"/>
        <v>153.99148950500037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87.06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2.073399014778325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-0.36907730673316708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0.83761039999999987</v>
      </c>
      <c r="O78">
        <f>NDMC_ISGS_exbus!BB78</f>
        <v>54.15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1.84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1.4498295982447749</v>
      </c>
      <c r="AD78">
        <f t="shared" si="4"/>
        <v>162.56210250980038</v>
      </c>
      <c r="AE78">
        <f>'IDT-1'!E78</f>
        <v>0</v>
      </c>
      <c r="AF78" s="26"/>
      <c r="AG78">
        <f t="shared" si="5"/>
        <v>162.56210250980038</v>
      </c>
      <c r="AI78" s="75">
        <f>PXIL!K78</f>
        <v>0</v>
      </c>
      <c r="AJ78" s="75">
        <f>PXIL!Q78</f>
        <v>0</v>
      </c>
      <c r="AK78" s="75">
        <f>RTM_IEX!K78</f>
        <v>9.67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94.84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2.073399014778325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-0.36907730673316708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0.87364759999999997</v>
      </c>
      <c r="O79">
        <f>NDMC_ISGS_exbus!BB79</f>
        <v>54.15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1.0250187256047747</v>
      </c>
      <c r="AD79">
        <f t="shared" si="4"/>
        <v>114.71295058244036</v>
      </c>
      <c r="AE79">
        <f>'IDT-1'!E79</f>
        <v>0</v>
      </c>
      <c r="AF79" s="26"/>
      <c r="AG79">
        <f t="shared" si="5"/>
        <v>114.71295058244036</v>
      </c>
      <c r="AI79" s="75">
        <f>PXIL!K79</f>
        <v>0</v>
      </c>
      <c r="AJ79" s="75">
        <f>PXIL!Q79</f>
        <v>0</v>
      </c>
      <c r="AK79" s="75">
        <f>RTM_IEX!K79</f>
        <v>9.67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48.37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2.073399014778325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-0.36907730673316708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0.87955199999999989</v>
      </c>
      <c r="O80">
        <f>NDMC_ISGS_exbus!BB80</f>
        <v>54.15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1.4507266843247746</v>
      </c>
      <c r="AD80">
        <f t="shared" si="4"/>
        <v>162.6631470237204</v>
      </c>
      <c r="AE80">
        <f>'IDT-1'!E80</f>
        <v>0</v>
      </c>
      <c r="AF80" s="26"/>
      <c r="AG80">
        <f t="shared" si="5"/>
        <v>162.6631470237204</v>
      </c>
      <c r="AI80" s="75">
        <f>PXIL!K80</f>
        <v>0</v>
      </c>
      <c r="AJ80" s="75">
        <f>PXIL!Q80</f>
        <v>0</v>
      </c>
      <c r="AK80" s="75">
        <f>RTM_IEX!K80</f>
        <v>9.68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96.73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2.073399014778325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-0.36907730673316708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0.90785239999999978</v>
      </c>
      <c r="O81">
        <f>NDMC_ISGS_exbus!BB81</f>
        <v>54.18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1.3660557278447749</v>
      </c>
      <c r="AD81">
        <f t="shared" si="4"/>
        <v>153.12611838020038</v>
      </c>
      <c r="AE81">
        <f>'IDT-1'!E81</f>
        <v>0</v>
      </c>
      <c r="AF81" s="26"/>
      <c r="AG81">
        <f t="shared" si="5"/>
        <v>153.12611838020038</v>
      </c>
      <c r="AI81" s="75">
        <f>PXIL!K81</f>
        <v>0</v>
      </c>
      <c r="AJ81" s="75">
        <f>PXIL!Q81</f>
        <v>0</v>
      </c>
      <c r="AK81" s="75">
        <f>RTM_IEX!K81</f>
        <v>9.67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87.06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2.073399014778325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-0.36907730673316708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0.94307519999999978</v>
      </c>
      <c r="O82">
        <f>NDMC_ISGS_exbus!BB82</f>
        <v>54.18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1.4514616884847749</v>
      </c>
      <c r="AD82">
        <f t="shared" si="4"/>
        <v>162.74593521956038</v>
      </c>
      <c r="AE82">
        <f>'IDT-1'!E82</f>
        <v>0</v>
      </c>
      <c r="AF82" s="26"/>
      <c r="AG82">
        <f t="shared" si="5"/>
        <v>162.74593521956038</v>
      </c>
      <c r="AI82" s="75">
        <f>PXIL!K82</f>
        <v>0</v>
      </c>
      <c r="AJ82" s="75">
        <f>PXIL!Q82</f>
        <v>0</v>
      </c>
      <c r="AK82" s="75">
        <f>RTM_IEX!K82</f>
        <v>9.67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96.73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2.073399014778325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-0.36907730673316708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0.92352959999999984</v>
      </c>
      <c r="O83">
        <f>NDMC_ISGS_exbus!BB83</f>
        <v>54.63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1.0296816872047747</v>
      </c>
      <c r="AD83">
        <f t="shared" si="4"/>
        <v>115.23816962084038</v>
      </c>
      <c r="AE83">
        <f>'IDT-1'!E83</f>
        <v>0</v>
      </c>
      <c r="AF83" s="26"/>
      <c r="AG83">
        <f t="shared" si="5"/>
        <v>115.23816962084038</v>
      </c>
      <c r="AI83" s="75">
        <f>PXIL!K83</f>
        <v>0</v>
      </c>
      <c r="AJ83" s="75">
        <f>PXIL!Q83</f>
        <v>0</v>
      </c>
      <c r="AK83" s="75">
        <f>RTM_IEX!K83</f>
        <v>9.67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48.37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2.073399014778325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-0.36907730673316708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0.8962471999999998</v>
      </c>
      <c r="O84">
        <f>NDMC_ISGS_exbus!BB84</f>
        <v>55.08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1.3312816020847746</v>
      </c>
      <c r="AD84">
        <f t="shared" si="4"/>
        <v>149.20928730596037</v>
      </c>
      <c r="AE84">
        <f>'IDT-1'!E84</f>
        <v>0</v>
      </c>
      <c r="AF84" s="26"/>
      <c r="AG84">
        <f t="shared" si="5"/>
        <v>149.20928730596037</v>
      </c>
      <c r="AI84" s="75">
        <f>PXIL!K84</f>
        <v>0</v>
      </c>
      <c r="AJ84" s="75">
        <f>PXIL!Q84</f>
        <v>0</v>
      </c>
      <c r="AK84" s="75">
        <f>RTM_IEX!K84</f>
        <v>9.67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82.22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2.073399014778325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-0.36907730673316708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0.9001155999999999</v>
      </c>
      <c r="O85">
        <f>NDMC_ISGS_exbus!BB85</f>
        <v>55.1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1.3314916440047746</v>
      </c>
      <c r="AD85">
        <f t="shared" si="4"/>
        <v>149.23294566404039</v>
      </c>
      <c r="AE85">
        <f>'IDT-1'!E85</f>
        <v>0</v>
      </c>
      <c r="AF85" s="26"/>
      <c r="AG85">
        <f t="shared" si="5"/>
        <v>149.23294566404039</v>
      </c>
      <c r="AI85" s="75">
        <f>PXIL!K85</f>
        <v>0</v>
      </c>
      <c r="AJ85" s="75">
        <f>PXIL!Q85</f>
        <v>0</v>
      </c>
      <c r="AK85" s="75">
        <f>RTM_IEX!K85</f>
        <v>9.67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82.22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2.073399014778325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-0.36907730673316708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0.91375679999999992</v>
      </c>
      <c r="O86">
        <f>NDMC_ISGS_exbus!BB86</f>
        <v>54.84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1.3294116865647747</v>
      </c>
      <c r="AD86">
        <f t="shared" si="4"/>
        <v>148.99866682148038</v>
      </c>
      <c r="AE86">
        <f>'IDT-1'!E86</f>
        <v>0</v>
      </c>
      <c r="AF86" s="26"/>
      <c r="AG86">
        <f t="shared" si="5"/>
        <v>148.99866682148038</v>
      </c>
      <c r="AI86" s="75">
        <f>PXIL!K86</f>
        <v>0</v>
      </c>
      <c r="AJ86" s="75">
        <f>PXIL!Q86</f>
        <v>0</v>
      </c>
      <c r="AK86" s="75">
        <f>RTM_IEX!K86</f>
        <v>9.68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82.22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2.073399014778325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-0.36907730673316708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0.90500199999999997</v>
      </c>
      <c r="O87">
        <f>NDMC_ISGS_exbus!BB87</f>
        <v>54.84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0.94618264432477472</v>
      </c>
      <c r="AD87">
        <f t="shared" si="4"/>
        <v>105.83314106372038</v>
      </c>
      <c r="AE87">
        <f>'IDT-1'!E87</f>
        <v>0</v>
      </c>
      <c r="AF87" s="26"/>
      <c r="AG87">
        <f t="shared" si="5"/>
        <v>105.83314106372038</v>
      </c>
      <c r="AI87" s="75">
        <f>PXIL!K87</f>
        <v>0</v>
      </c>
      <c r="AJ87" s="75">
        <f>PXIL!Q87</f>
        <v>0</v>
      </c>
      <c r="AK87" s="75">
        <f>RTM_IEX!K87</f>
        <v>9.67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38.69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2.073399014778325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-0.36907730673316708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0.92637999999999976</v>
      </c>
      <c r="O88">
        <f>NDMC_ISGS_exbus!BB88</f>
        <v>54.84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1.2444267707247747</v>
      </c>
      <c r="AD88">
        <f t="shared" si="4"/>
        <v>139.42627493732039</v>
      </c>
      <c r="AE88">
        <f>'IDT-1'!E88</f>
        <v>0</v>
      </c>
      <c r="AF88" s="26"/>
      <c r="AG88">
        <f t="shared" si="5"/>
        <v>139.42627493732039</v>
      </c>
      <c r="AI88" s="75">
        <f>PXIL!K88</f>
        <v>0</v>
      </c>
      <c r="AJ88" s="75">
        <f>PXIL!Q88</f>
        <v>0</v>
      </c>
      <c r="AK88" s="75">
        <f>RTM_IEX!K88</f>
        <v>9.68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72.55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2.073399014778325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-0.36907730673316708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0.95386599999999977</v>
      </c>
      <c r="O89">
        <f>NDMC_ISGS_exbus!BB89</f>
        <v>54.2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1.1963566475247747</v>
      </c>
      <c r="AD89">
        <f t="shared" si="4"/>
        <v>134.01183106052039</v>
      </c>
      <c r="AE89">
        <f>'IDT-1'!E89</f>
        <v>0</v>
      </c>
      <c r="AF89" s="26"/>
      <c r="AG89">
        <f t="shared" si="5"/>
        <v>134.01183106052039</v>
      </c>
      <c r="AI89" s="75">
        <f>PXIL!K89</f>
        <v>0</v>
      </c>
      <c r="AJ89" s="75">
        <f>PXIL!Q89</f>
        <v>0</v>
      </c>
      <c r="AK89" s="75">
        <f>RTM_IEX!K89</f>
        <v>9.67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67.709999999999994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2.073399014778325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-0.36907730673316708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0.89217519999999984</v>
      </c>
      <c r="O90">
        <f>NDMC_ISGS_exbus!BB90</f>
        <v>54.2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1.2384057684847747</v>
      </c>
      <c r="AD90">
        <f t="shared" si="4"/>
        <v>138.74809113956039</v>
      </c>
      <c r="AE90">
        <f>'IDT-1'!E90</f>
        <v>0</v>
      </c>
      <c r="AF90" s="26"/>
      <c r="AG90">
        <f t="shared" si="5"/>
        <v>138.74809113956039</v>
      </c>
      <c r="AI90" s="75">
        <f>PXIL!K90</f>
        <v>0</v>
      </c>
      <c r="AJ90" s="75">
        <f>PXIL!Q90</f>
        <v>0</v>
      </c>
      <c r="AK90" s="75">
        <f>RTM_IEX!K90</f>
        <v>9.67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72.55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2.073399014778325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-0.36907730673316708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0.8687611999999999</v>
      </c>
      <c r="O91">
        <f>NDMC_ISGS_exbus!BB91</f>
        <v>54.3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0.85601572528477465</v>
      </c>
      <c r="AD91">
        <f t="shared" si="4"/>
        <v>95.677067182760368</v>
      </c>
      <c r="AE91">
        <f>'IDT-1'!E91</f>
        <v>0</v>
      </c>
      <c r="AF91" s="26"/>
      <c r="AG91">
        <f t="shared" si="5"/>
        <v>95.677067182760368</v>
      </c>
      <c r="AI91" s="75">
        <f>PXIL!K91</f>
        <v>0</v>
      </c>
      <c r="AJ91" s="75">
        <f>PXIL!Q91</f>
        <v>0</v>
      </c>
      <c r="AK91" s="75">
        <f>RTM_IEX!K91</f>
        <v>9.67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29.02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2.073399014778325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-0.36907730673316708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0.91864319999999977</v>
      </c>
      <c r="O92">
        <f>NDMC_ISGS_exbus!BB92</f>
        <v>54.3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1.1544226868847747</v>
      </c>
      <c r="AD92">
        <f t="shared" si="4"/>
        <v>129.28854222116038</v>
      </c>
      <c r="AE92">
        <f>'IDT-1'!E92</f>
        <v>0</v>
      </c>
      <c r="AF92" s="26"/>
      <c r="AG92">
        <f t="shared" si="5"/>
        <v>129.28854222116038</v>
      </c>
      <c r="AI92" s="75">
        <f>PXIL!K92</f>
        <v>0</v>
      </c>
      <c r="AJ92" s="75">
        <f>PXIL!Q92</f>
        <v>0</v>
      </c>
      <c r="AK92" s="75">
        <f>RTM_IEX!K92</f>
        <v>9.68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62.87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2.073399014778325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-0.36907730673316708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0.90988839999999993</v>
      </c>
      <c r="O93">
        <f>NDMC_ISGS_exbus!BB93</f>
        <v>54.3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1.1543456446447746</v>
      </c>
      <c r="AD93">
        <f t="shared" si="4"/>
        <v>129.2798644634004</v>
      </c>
      <c r="AE93">
        <f>'IDT-1'!E93</f>
        <v>0</v>
      </c>
      <c r="AF93" s="26"/>
      <c r="AG93">
        <f t="shared" si="5"/>
        <v>129.2798644634004</v>
      </c>
      <c r="AI93" s="75">
        <f>PXIL!K93</f>
        <v>0</v>
      </c>
      <c r="AJ93" s="75">
        <f>PXIL!Q93</f>
        <v>0</v>
      </c>
      <c r="AK93" s="75">
        <f>RTM_IEX!K93</f>
        <v>9.68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62.87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2.073399014778325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-0.36907730673316708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0.88545639999999992</v>
      </c>
      <c r="O94">
        <f>NDMC_ISGS_exbus!BB94</f>
        <v>54.21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1.1533386430447747</v>
      </c>
      <c r="AD94">
        <f t="shared" si="4"/>
        <v>129.16643946500039</v>
      </c>
      <c r="AE94">
        <f>'IDT-1'!E94</f>
        <v>0</v>
      </c>
      <c r="AF94" s="26"/>
      <c r="AG94">
        <f t="shared" si="5"/>
        <v>129.16643946500039</v>
      </c>
      <c r="AI94" s="75">
        <f>PXIL!K94</f>
        <v>0</v>
      </c>
      <c r="AJ94" s="75">
        <f>PXIL!Q94</f>
        <v>0</v>
      </c>
      <c r="AK94" s="75">
        <f>RTM_IEX!K94</f>
        <v>9.67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62.88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2.073399014778325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-0.36907730673316708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0.85226959999999974</v>
      </c>
      <c r="O95">
        <f>NDMC_ISGS_exbus!BB95</f>
        <v>54.21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0.68488659920477468</v>
      </c>
      <c r="AD95">
        <f t="shared" si="4"/>
        <v>76.401704708840384</v>
      </c>
      <c r="AE95">
        <f>'IDT-1'!E95</f>
        <v>0</v>
      </c>
      <c r="AF95" s="26"/>
      <c r="AG95">
        <f t="shared" si="5"/>
        <v>76.401704708840384</v>
      </c>
      <c r="AI95" s="75">
        <f>PXIL!K95</f>
        <v>0</v>
      </c>
      <c r="AJ95" s="75">
        <f>PXIL!Q95</f>
        <v>0</v>
      </c>
      <c r="AK95" s="75">
        <f>RTM_IEX!K95</f>
        <v>19.350000000000001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2.073399014778325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-0.36907730673316708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0.90113359999999987</v>
      </c>
      <c r="O96">
        <f>NDMC_ISGS_exbus!BB96</f>
        <v>54.21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1.1109726024047748</v>
      </c>
      <c r="AD96">
        <f t="shared" si="4"/>
        <v>124.39448270564039</v>
      </c>
      <c r="AE96">
        <f>'IDT-1'!E96</f>
        <v>0</v>
      </c>
      <c r="AF96" s="26"/>
      <c r="AG96">
        <f t="shared" si="5"/>
        <v>124.39448270564039</v>
      </c>
      <c r="AI96" s="75">
        <f>PXIL!K96</f>
        <v>0</v>
      </c>
      <c r="AJ96" s="75">
        <f>PXIL!Q96</f>
        <v>0</v>
      </c>
      <c r="AK96" s="75">
        <f>RTM_IEX!K96</f>
        <v>9.68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58.04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2.073399014778325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-0.36907730673316708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0.91090639999999989</v>
      </c>
      <c r="O97">
        <f>NDMC_ISGS_exbus!BB97</f>
        <v>54.21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1.0257866030447746</v>
      </c>
      <c r="AD97">
        <f t="shared" si="4"/>
        <v>114.79944150500037</v>
      </c>
      <c r="AE97">
        <f>'IDT-1'!E97</f>
        <v>0</v>
      </c>
      <c r="AF97" s="26"/>
      <c r="AG97">
        <f t="shared" si="5"/>
        <v>114.79944150500037</v>
      </c>
      <c r="AI97" s="75">
        <f>PXIL!K97</f>
        <v>0</v>
      </c>
      <c r="AJ97" s="75">
        <f>PXIL!Q97</f>
        <v>0</v>
      </c>
      <c r="AK97" s="75">
        <f>RTM_IEX!K97</f>
        <v>9.67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48.36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2.073399014778325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-0.36907730673316708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0.86977919999999986</v>
      </c>
      <c r="O98">
        <f>NDMC_ISGS_exbus!BB98</f>
        <v>54.21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1.1106966836847747</v>
      </c>
      <c r="AD98">
        <f t="shared" si="4"/>
        <v>124.36340422436038</v>
      </c>
      <c r="AE98">
        <f>'IDT-1'!E98</f>
        <v>0</v>
      </c>
      <c r="AF98" s="26"/>
      <c r="AG98">
        <f t="shared" si="5"/>
        <v>124.36340422436038</v>
      </c>
      <c r="AI98" s="75">
        <f>PXIL!K98</f>
        <v>0</v>
      </c>
      <c r="AJ98" s="75">
        <f>PXIL!Q98</f>
        <v>0</v>
      </c>
      <c r="AK98" s="75">
        <f>RTM_IEX!K98</f>
        <v>9.68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58.04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5.0501434425139907E-2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-8.85785536159602E-3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2.1824596599999992E-2</v>
      </c>
      <c r="O99">
        <f t="shared" si="6"/>
        <v>1.3261500000000004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4.6000000000000001E-4</v>
      </c>
      <c r="Z99" s="75">
        <f t="shared" si="6"/>
        <v>0</v>
      </c>
      <c r="AA99" s="117">
        <f t="shared" si="6"/>
        <v>2.3279999999999981E-2</v>
      </c>
      <c r="AB99" s="117">
        <f t="shared" si="6"/>
        <v>0</v>
      </c>
      <c r="AC99">
        <f t="shared" si="6"/>
        <v>2.7677474242494646E-2</v>
      </c>
      <c r="AD99">
        <f t="shared" si="6"/>
        <v>3.0996957014210489</v>
      </c>
      <c r="AE99">
        <f t="shared" si="6"/>
        <v>0</v>
      </c>
      <c r="AG99">
        <f t="shared" si="6"/>
        <v>3.0996957014210489</v>
      </c>
      <c r="AI99">
        <f t="shared" si="6"/>
        <v>0</v>
      </c>
      <c r="AJ99">
        <f t="shared" si="6"/>
        <v>0</v>
      </c>
      <c r="AK99">
        <f t="shared" si="6"/>
        <v>0.22002749999999965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1.4939874999999996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44842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-8.9775561097256859E-2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0.16254103887979809</v>
      </c>
      <c r="AD3">
        <f>SUM(B3:AB3,AI3:AR3)-AC3</f>
        <v>18.127683400022942</v>
      </c>
      <c r="AE3">
        <f>'IDT-1'!D3</f>
        <v>0</v>
      </c>
      <c r="AF3" s="26"/>
      <c r="AG3">
        <f>SUM(AD3:AF3)</f>
        <v>18.127683400022942</v>
      </c>
      <c r="AI3" s="75">
        <f>PXIL!L3</f>
        <v>0</v>
      </c>
      <c r="AJ3" s="75">
        <f>PXIL!R3</f>
        <v>0</v>
      </c>
      <c r="AK3" s="75">
        <f>RTM_IEX!L3</f>
        <v>6.77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11.61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-8.9775561097256859E-2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0.16254103887979809</v>
      </c>
      <c r="AD4">
        <f t="shared" ref="AD4:AD67" si="1">SUM(B4:AB4,AI4:AR4)-AC4</f>
        <v>18.127683400022942</v>
      </c>
      <c r="AE4">
        <f>'IDT-1'!D4</f>
        <v>0</v>
      </c>
      <c r="AF4" s="26"/>
      <c r="AG4">
        <f t="shared" ref="AG4:AG67" si="2">SUM(AD4:AF4)</f>
        <v>18.127683400022942</v>
      </c>
      <c r="AI4" s="75">
        <f>PXIL!L4</f>
        <v>0</v>
      </c>
      <c r="AJ4" s="75">
        <f>PXIL!R4</f>
        <v>0</v>
      </c>
      <c r="AK4" s="75">
        <f>RTM_IEX!L4</f>
        <v>6.77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11.61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-8.9775561097256859E-2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0.1455570388797981</v>
      </c>
      <c r="AD5">
        <f t="shared" si="1"/>
        <v>16.214667400022943</v>
      </c>
      <c r="AE5">
        <f>'IDT-1'!D5</f>
        <v>0</v>
      </c>
      <c r="AF5" s="26"/>
      <c r="AG5">
        <f t="shared" si="2"/>
        <v>16.214667400022943</v>
      </c>
      <c r="AI5" s="75">
        <f>PXIL!L5</f>
        <v>0</v>
      </c>
      <c r="AJ5" s="75">
        <f>PXIL!R5</f>
        <v>0</v>
      </c>
      <c r="AK5" s="75">
        <f>RTM_IEX!L5</f>
        <v>4.84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11.61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-8.9775561097256859E-2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0.15400503887979811</v>
      </c>
      <c r="AD6">
        <f t="shared" si="1"/>
        <v>17.166219400022943</v>
      </c>
      <c r="AE6">
        <f>'IDT-1'!D6</f>
        <v>0</v>
      </c>
      <c r="AF6" s="26"/>
      <c r="AG6">
        <f t="shared" si="2"/>
        <v>17.166219400022943</v>
      </c>
      <c r="AI6" s="75">
        <f>PXIL!L6</f>
        <v>0</v>
      </c>
      <c r="AJ6" s="75">
        <f>PXIL!R6</f>
        <v>0</v>
      </c>
      <c r="AK6" s="75">
        <f>RTM_IEX!L6</f>
        <v>5.8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11.61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-8.9775561097256859E-2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0.20513303887979809</v>
      </c>
      <c r="AD7">
        <f t="shared" si="1"/>
        <v>22.925091400022946</v>
      </c>
      <c r="AE7">
        <f>'IDT-1'!D7</f>
        <v>0</v>
      </c>
      <c r="AF7" s="26"/>
      <c r="AG7">
        <f t="shared" si="2"/>
        <v>22.925091400022946</v>
      </c>
      <c r="AI7" s="75">
        <f>PXIL!L7</f>
        <v>0</v>
      </c>
      <c r="AJ7" s="75">
        <f>PXIL!R7</f>
        <v>0</v>
      </c>
      <c r="AK7" s="75">
        <f>RTM_IEX!L7</f>
        <v>11.61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11.61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-8.9775561097256859E-2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0.12848503887979809</v>
      </c>
      <c r="AD8">
        <f t="shared" si="1"/>
        <v>14.291739400022944</v>
      </c>
      <c r="AE8">
        <f>'IDT-1'!D8</f>
        <v>0</v>
      </c>
      <c r="AF8" s="26"/>
      <c r="AG8">
        <f t="shared" si="2"/>
        <v>14.291739400022944</v>
      </c>
      <c r="AI8" s="75">
        <f>PXIL!L8</f>
        <v>0</v>
      </c>
      <c r="AJ8" s="75">
        <f>PXIL!R8</f>
        <v>0</v>
      </c>
      <c r="AK8" s="75">
        <f>RTM_IEX!L8</f>
        <v>2.9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11.61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-8.9775561097256859E-2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0.1455570388797981</v>
      </c>
      <c r="AD9">
        <f t="shared" si="1"/>
        <v>16.214667400022943</v>
      </c>
      <c r="AE9">
        <f>'IDT-1'!D9</f>
        <v>0</v>
      </c>
      <c r="AF9" s="26"/>
      <c r="AG9">
        <f t="shared" si="2"/>
        <v>16.214667400022943</v>
      </c>
      <c r="AI9" s="75">
        <f>PXIL!L9</f>
        <v>0</v>
      </c>
      <c r="AJ9" s="75">
        <f>PXIL!R9</f>
        <v>0</v>
      </c>
      <c r="AK9" s="75">
        <f>RTM_IEX!L9</f>
        <v>4.84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11.61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-8.9775561097256859E-2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0.1455570388797981</v>
      </c>
      <c r="AD10">
        <f t="shared" si="1"/>
        <v>16.214667400022943</v>
      </c>
      <c r="AE10">
        <f>'IDT-1'!D10</f>
        <v>0</v>
      </c>
      <c r="AF10" s="26"/>
      <c r="AG10">
        <f t="shared" si="2"/>
        <v>16.214667400022943</v>
      </c>
      <c r="AI10" s="75">
        <f>PXIL!L10</f>
        <v>0</v>
      </c>
      <c r="AJ10" s="75">
        <f>PXIL!R10</f>
        <v>0</v>
      </c>
      <c r="AK10" s="75">
        <f>RTM_IEX!L10</f>
        <v>4.84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11.61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-8.9775561097256859E-2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0.13702103887979811</v>
      </c>
      <c r="AD11">
        <f t="shared" si="1"/>
        <v>15.253203400022944</v>
      </c>
      <c r="AE11">
        <f>'IDT-1'!D11</f>
        <v>0</v>
      </c>
      <c r="AF11" s="26"/>
      <c r="AG11">
        <f t="shared" si="2"/>
        <v>15.253203400022944</v>
      </c>
      <c r="AI11" s="75">
        <f>PXIL!L11</f>
        <v>0</v>
      </c>
      <c r="AJ11" s="75">
        <f>PXIL!R11</f>
        <v>0</v>
      </c>
      <c r="AK11" s="75">
        <f>RTM_IEX!L11</f>
        <v>3.87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11.61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-8.9775561097256859E-2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0.1455570388797981</v>
      </c>
      <c r="AD12">
        <f t="shared" si="1"/>
        <v>16.214667400022943</v>
      </c>
      <c r="AE12">
        <f>'IDT-1'!D12</f>
        <v>0</v>
      </c>
      <c r="AF12" s="26"/>
      <c r="AG12">
        <f t="shared" si="2"/>
        <v>16.214667400022943</v>
      </c>
      <c r="AI12" s="75">
        <f>PXIL!L12</f>
        <v>0</v>
      </c>
      <c r="AJ12" s="75">
        <f>PXIL!R12</f>
        <v>0</v>
      </c>
      <c r="AK12" s="75">
        <f>RTM_IEX!L12</f>
        <v>4.84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11.61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-8.9775561097256859E-2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0.18383703887979808</v>
      </c>
      <c r="AD13">
        <f t="shared" si="1"/>
        <v>20.526387400022944</v>
      </c>
      <c r="AE13">
        <f>'IDT-1'!D13</f>
        <v>0</v>
      </c>
      <c r="AF13" s="26"/>
      <c r="AG13">
        <f t="shared" si="2"/>
        <v>20.526387400022944</v>
      </c>
      <c r="AI13" s="75">
        <f>PXIL!L13</f>
        <v>0</v>
      </c>
      <c r="AJ13" s="75">
        <f>PXIL!R13</f>
        <v>0</v>
      </c>
      <c r="AK13" s="75">
        <f>RTM_IEX!L13</f>
        <v>9.19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11.61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-8.9775561097256859E-2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7.55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0.17098903887979808</v>
      </c>
      <c r="AD14">
        <f t="shared" si="1"/>
        <v>19.079235400022945</v>
      </c>
      <c r="AE14">
        <f>'IDT-1'!D14</f>
        <v>0</v>
      </c>
      <c r="AF14" s="26"/>
      <c r="AG14">
        <f t="shared" si="2"/>
        <v>19.079235400022945</v>
      </c>
      <c r="AI14" s="75">
        <f>PXIL!L14</f>
        <v>0</v>
      </c>
      <c r="AJ14" s="75">
        <f>PXIL!R14</f>
        <v>0</v>
      </c>
      <c r="AK14" s="75">
        <f>RTM_IEX!L14</f>
        <v>7.74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4.05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-8.9775561097256859E-2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0.13702103887979811</v>
      </c>
      <c r="AD15">
        <f t="shared" si="1"/>
        <v>15.253203400022944</v>
      </c>
      <c r="AE15">
        <f>'IDT-1'!D15</f>
        <v>0</v>
      </c>
      <c r="AF15" s="26"/>
      <c r="AG15">
        <f t="shared" si="2"/>
        <v>15.253203400022944</v>
      </c>
      <c r="AI15" s="75">
        <f>PXIL!L15</f>
        <v>0</v>
      </c>
      <c r="AJ15" s="75">
        <f>PXIL!R15</f>
        <v>0</v>
      </c>
      <c r="AK15" s="75">
        <f>RTM_IEX!L15</f>
        <v>3.87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11.61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-8.9775561097256859E-2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0.12848503887979809</v>
      </c>
      <c r="AD16">
        <f t="shared" si="1"/>
        <v>14.291739400022944</v>
      </c>
      <c r="AE16">
        <f>'IDT-1'!D16</f>
        <v>0</v>
      </c>
      <c r="AF16" s="26"/>
      <c r="AG16">
        <f t="shared" si="2"/>
        <v>14.291739400022944</v>
      </c>
      <c r="AI16" s="75">
        <f>PXIL!L16</f>
        <v>0</v>
      </c>
      <c r="AJ16" s="75">
        <f>PXIL!R16</f>
        <v>0</v>
      </c>
      <c r="AK16" s="75">
        <f>RTM_IEX!L16</f>
        <v>2.9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11.61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-8.9775561097256859E-2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0.1455570388797981</v>
      </c>
      <c r="AD17">
        <f t="shared" si="1"/>
        <v>16.214667400022943</v>
      </c>
      <c r="AE17">
        <f>'IDT-1'!D17</f>
        <v>0</v>
      </c>
      <c r="AF17" s="26"/>
      <c r="AG17">
        <f t="shared" si="2"/>
        <v>16.214667400022943</v>
      </c>
      <c r="AI17" s="75">
        <f>PXIL!L17</f>
        <v>0</v>
      </c>
      <c r="AJ17" s="75">
        <f>PXIL!R17</f>
        <v>0</v>
      </c>
      <c r="AK17" s="75">
        <f>RTM_IEX!L17</f>
        <v>4.84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11.61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-8.9775561097256859E-2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0.13702103887979811</v>
      </c>
      <c r="AD18">
        <f t="shared" si="1"/>
        <v>15.253203400022944</v>
      </c>
      <c r="AE18">
        <f>'IDT-1'!D18</f>
        <v>0</v>
      </c>
      <c r="AF18" s="26"/>
      <c r="AG18">
        <f t="shared" si="2"/>
        <v>15.253203400022944</v>
      </c>
      <c r="AI18" s="75">
        <f>PXIL!L18</f>
        <v>0</v>
      </c>
      <c r="AJ18" s="75">
        <f>PXIL!R18</f>
        <v>0</v>
      </c>
      <c r="AK18" s="75">
        <f>RTM_IEX!L18</f>
        <v>3.87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11.61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-8.9775561097256859E-2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0.18806103887979811</v>
      </c>
      <c r="AD19">
        <f t="shared" si="1"/>
        <v>21.002163400022944</v>
      </c>
      <c r="AE19">
        <f>'IDT-1'!D19</f>
        <v>0</v>
      </c>
      <c r="AF19" s="26"/>
      <c r="AG19">
        <f t="shared" si="2"/>
        <v>21.002163400022944</v>
      </c>
      <c r="AI19" s="75">
        <f>PXIL!L19</f>
        <v>0</v>
      </c>
      <c r="AJ19" s="75">
        <f>PXIL!R19</f>
        <v>0</v>
      </c>
      <c r="AK19" s="75">
        <f>RTM_IEX!L19</f>
        <v>9.67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11.61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-8.9775561097256859E-2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0.11994903887979808</v>
      </c>
      <c r="AD20">
        <f t="shared" si="1"/>
        <v>13.330275400022945</v>
      </c>
      <c r="AE20">
        <f>'IDT-1'!D20</f>
        <v>0</v>
      </c>
      <c r="AF20" s="26"/>
      <c r="AG20">
        <f t="shared" si="2"/>
        <v>13.330275400022945</v>
      </c>
      <c r="AI20" s="75">
        <f>PXIL!L20</f>
        <v>0</v>
      </c>
      <c r="AJ20" s="75">
        <f>PXIL!R20</f>
        <v>0</v>
      </c>
      <c r="AK20" s="75">
        <f>RTM_IEX!L20</f>
        <v>1.93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11.61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-8.9775561097256859E-2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0.1455570388797981</v>
      </c>
      <c r="AD21">
        <f t="shared" si="1"/>
        <v>16.214667400022943</v>
      </c>
      <c r="AE21">
        <f>'IDT-1'!D21</f>
        <v>0</v>
      </c>
      <c r="AF21" s="26"/>
      <c r="AG21">
        <f t="shared" si="2"/>
        <v>16.214667400022943</v>
      </c>
      <c r="AI21" s="75">
        <f>PXIL!L21</f>
        <v>0</v>
      </c>
      <c r="AJ21" s="75">
        <f>PXIL!R21</f>
        <v>0</v>
      </c>
      <c r="AK21" s="75">
        <f>RTM_IEX!L21</f>
        <v>4.84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11.61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-8.9775561097256859E-2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0.13702103887979811</v>
      </c>
      <c r="AD22">
        <f t="shared" si="1"/>
        <v>15.253203400022944</v>
      </c>
      <c r="AE22">
        <f>'IDT-1'!D22</f>
        <v>0</v>
      </c>
      <c r="AF22" s="26"/>
      <c r="AG22">
        <f t="shared" si="2"/>
        <v>15.253203400022944</v>
      </c>
      <c r="AI22" s="75">
        <f>PXIL!L22</f>
        <v>0</v>
      </c>
      <c r="AJ22" s="75">
        <f>PXIL!R22</f>
        <v>0</v>
      </c>
      <c r="AK22" s="75">
        <f>RTM_IEX!L22</f>
        <v>3.87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11.61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-8.9775561097256859E-2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1.94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0.16236503887979808</v>
      </c>
      <c r="AD23">
        <f t="shared" si="1"/>
        <v>18.107859400022946</v>
      </c>
      <c r="AE23">
        <f>'IDT-1'!D23</f>
        <v>0</v>
      </c>
      <c r="AF23" s="26"/>
      <c r="AG23">
        <f t="shared" si="2"/>
        <v>18.107859400022946</v>
      </c>
      <c r="AI23" s="75">
        <f>PXIL!L23</f>
        <v>0</v>
      </c>
      <c r="AJ23" s="75">
        <f>PXIL!R23</f>
        <v>0</v>
      </c>
      <c r="AK23" s="75">
        <f>RTM_IEX!L23</f>
        <v>6.77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9.65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-8.9775561097256859E-2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11.61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0.2476370388797981</v>
      </c>
      <c r="AD24">
        <f t="shared" si="1"/>
        <v>27.712587400022944</v>
      </c>
      <c r="AE24">
        <f>'IDT-1'!D24</f>
        <v>0</v>
      </c>
      <c r="AF24" s="26"/>
      <c r="AG24">
        <f t="shared" si="2"/>
        <v>27.712587400022944</v>
      </c>
      <c r="AI24" s="75">
        <f>PXIL!L24</f>
        <v>0</v>
      </c>
      <c r="AJ24" s="75">
        <f>PXIL!R24</f>
        <v>0</v>
      </c>
      <c r="AK24" s="75">
        <f>RTM_IEX!L24</f>
        <v>16.440000000000001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-8.9775561097256859E-2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11.61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0.30730103887979809</v>
      </c>
      <c r="AD25">
        <f t="shared" si="1"/>
        <v>34.432923400022943</v>
      </c>
      <c r="AE25">
        <f>'IDT-1'!D25</f>
        <v>0</v>
      </c>
      <c r="AF25" s="26"/>
      <c r="AG25">
        <f t="shared" si="2"/>
        <v>34.432923400022943</v>
      </c>
      <c r="AI25" s="75">
        <f>PXIL!L25</f>
        <v>0</v>
      </c>
      <c r="AJ25" s="75">
        <f>PXIL!R25</f>
        <v>0</v>
      </c>
      <c r="AK25" s="75">
        <f>RTM_IEX!L25</f>
        <v>23.22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-8.9775561097256859E-2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11.61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0.23918903887979809</v>
      </c>
      <c r="AD26">
        <f t="shared" si="1"/>
        <v>26.761035400022944</v>
      </c>
      <c r="AE26">
        <f>'IDT-1'!D26</f>
        <v>0</v>
      </c>
      <c r="AF26" s="26"/>
      <c r="AG26">
        <f t="shared" si="2"/>
        <v>26.761035400022944</v>
      </c>
      <c r="AI26" s="75">
        <f>PXIL!L26</f>
        <v>0</v>
      </c>
      <c r="AJ26" s="75">
        <f>PXIL!R26</f>
        <v>0</v>
      </c>
      <c r="AK26" s="75">
        <f>RTM_IEX!L26</f>
        <v>15.48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-8.9775561097256859E-2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11.61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0.26470903887979808</v>
      </c>
      <c r="AD27">
        <f t="shared" si="1"/>
        <v>29.635515400022943</v>
      </c>
      <c r="AE27">
        <f>'IDT-1'!D27</f>
        <v>0</v>
      </c>
      <c r="AF27" s="26"/>
      <c r="AG27">
        <f t="shared" si="2"/>
        <v>29.635515400022943</v>
      </c>
      <c r="AI27" s="75">
        <f>PXIL!L27</f>
        <v>0</v>
      </c>
      <c r="AJ27" s="75">
        <f>PXIL!R27</f>
        <v>0</v>
      </c>
      <c r="AK27" s="75">
        <f>RTM_IEX!L27</f>
        <v>18.38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-8.9775561097256859E-2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11.61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0.26470903887979808</v>
      </c>
      <c r="AD28">
        <f t="shared" si="1"/>
        <v>29.635515400022943</v>
      </c>
      <c r="AE28">
        <f>'IDT-1'!D28</f>
        <v>0</v>
      </c>
      <c r="AF28" s="26"/>
      <c r="AG28">
        <f t="shared" si="2"/>
        <v>29.635515400022943</v>
      </c>
      <c r="AI28" s="75">
        <f>PXIL!L28</f>
        <v>0</v>
      </c>
      <c r="AJ28" s="75">
        <f>PXIL!R28</f>
        <v>0</v>
      </c>
      <c r="AK28" s="75">
        <f>RTM_IEX!L28</f>
        <v>18.38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-8.9775561097256859E-2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11.61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0.27324503887979812</v>
      </c>
      <c r="AD29">
        <f t="shared" si="1"/>
        <v>30.596979400022949</v>
      </c>
      <c r="AE29">
        <f>'IDT-1'!D29</f>
        <v>0</v>
      </c>
      <c r="AF29" s="26"/>
      <c r="AG29">
        <f t="shared" si="2"/>
        <v>30.596979400022949</v>
      </c>
      <c r="AI29" s="75">
        <f>PXIL!L29</f>
        <v>0</v>
      </c>
      <c r="AJ29" s="75">
        <f>PXIL!R29</f>
        <v>0</v>
      </c>
      <c r="AK29" s="75">
        <f>RTM_IEX!L29</f>
        <v>19.350000000000001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-8.9775561097256859E-2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11.61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0.26470903887979808</v>
      </c>
      <c r="AD30">
        <f t="shared" si="1"/>
        <v>29.635515400022943</v>
      </c>
      <c r="AE30">
        <f>'IDT-1'!D30</f>
        <v>0</v>
      </c>
      <c r="AF30" s="26"/>
      <c r="AG30">
        <f t="shared" si="2"/>
        <v>29.635515400022943</v>
      </c>
      <c r="AI30" s="75">
        <f>PXIL!L30</f>
        <v>0</v>
      </c>
      <c r="AJ30" s="75">
        <f>PXIL!R30</f>
        <v>0</v>
      </c>
      <c r="AK30" s="75">
        <f>RTM_IEX!L30</f>
        <v>18.38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-8.9775561097256859E-2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11.61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0.32428503887979809</v>
      </c>
      <c r="AD31">
        <f t="shared" si="1"/>
        <v>36.345939400022942</v>
      </c>
      <c r="AE31">
        <f>'IDT-1'!D31</f>
        <v>0</v>
      </c>
      <c r="AF31" s="26"/>
      <c r="AG31">
        <f t="shared" si="2"/>
        <v>36.345939400022942</v>
      </c>
      <c r="AI31" s="75">
        <f>PXIL!L31</f>
        <v>0</v>
      </c>
      <c r="AJ31" s="75">
        <f>PXIL!R31</f>
        <v>0</v>
      </c>
      <c r="AK31" s="75">
        <f>RTM_IEX!L31</f>
        <v>25.15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-8.9775561097256859E-2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11.61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0.25617303887979809</v>
      </c>
      <c r="AD32">
        <f t="shared" si="1"/>
        <v>28.674051400022943</v>
      </c>
      <c r="AE32">
        <f>'IDT-1'!D32</f>
        <v>0</v>
      </c>
      <c r="AF32" s="26"/>
      <c r="AG32">
        <f t="shared" si="2"/>
        <v>28.674051400022943</v>
      </c>
      <c r="AI32" s="75">
        <f>PXIL!L32</f>
        <v>0</v>
      </c>
      <c r="AJ32" s="75">
        <f>PXIL!R32</f>
        <v>0</v>
      </c>
      <c r="AK32" s="75">
        <f>RTM_IEX!L32</f>
        <v>17.41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-8.9775561097256859E-2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11.61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0.16254103887979807</v>
      </c>
      <c r="AD33">
        <f t="shared" si="1"/>
        <v>18.127683400022942</v>
      </c>
      <c r="AE33">
        <f>'IDT-1'!D33</f>
        <v>0</v>
      </c>
      <c r="AF33" s="26"/>
      <c r="AG33">
        <f t="shared" si="2"/>
        <v>18.127683400022942</v>
      </c>
      <c r="AI33" s="75">
        <f>PXIL!L33</f>
        <v>0</v>
      </c>
      <c r="AJ33" s="75">
        <f>PXIL!R33</f>
        <v>0</v>
      </c>
      <c r="AK33" s="75">
        <f>RTM_IEX!L33</f>
        <v>6.77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-8.9775561097256859E-2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11.61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0.17961303887979807</v>
      </c>
      <c r="AD34">
        <f t="shared" si="1"/>
        <v>20.050611400022948</v>
      </c>
      <c r="AE34">
        <f>'IDT-1'!D34</f>
        <v>0</v>
      </c>
      <c r="AF34" s="26"/>
      <c r="AG34">
        <f t="shared" si="2"/>
        <v>20.050611400022948</v>
      </c>
      <c r="AI34" s="75">
        <f>PXIL!L34</f>
        <v>0</v>
      </c>
      <c r="AJ34" s="75">
        <f>PXIL!R34</f>
        <v>0</v>
      </c>
      <c r="AK34" s="75">
        <f>RTM_IEX!L34</f>
        <v>8.7100000000000009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-8.9775561097256859E-2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11.61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0.18806103887979808</v>
      </c>
      <c r="AD35">
        <f t="shared" si="1"/>
        <v>21.002163400022944</v>
      </c>
      <c r="AE35">
        <f>'IDT-1'!D35</f>
        <v>0</v>
      </c>
      <c r="AF35" s="26"/>
      <c r="AG35">
        <f t="shared" si="2"/>
        <v>21.002163400022944</v>
      </c>
      <c r="AI35" s="75">
        <f>PXIL!L35</f>
        <v>0</v>
      </c>
      <c r="AJ35" s="75">
        <f>PXIL!R35</f>
        <v>0</v>
      </c>
      <c r="AK35" s="75">
        <f>RTM_IEX!L35</f>
        <v>9.67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-8.9775561097256859E-2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0.1796130388797981</v>
      </c>
      <c r="AD36">
        <f t="shared" si="1"/>
        <v>20.050611400022948</v>
      </c>
      <c r="AE36">
        <f>'IDT-1'!D36</f>
        <v>0</v>
      </c>
      <c r="AF36" s="26"/>
      <c r="AG36">
        <f t="shared" si="2"/>
        <v>20.050611400022948</v>
      </c>
      <c r="AI36" s="75">
        <f>PXIL!L36</f>
        <v>0</v>
      </c>
      <c r="AJ36" s="75">
        <f>PXIL!R36</f>
        <v>0</v>
      </c>
      <c r="AK36" s="75">
        <f>RTM_IEX!L36</f>
        <v>8.7100000000000009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11.61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-8.9775561097256859E-2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0.24429303887979809</v>
      </c>
      <c r="AD37">
        <f t="shared" si="1"/>
        <v>27.33593140002294</v>
      </c>
      <c r="AE37">
        <f>'IDT-1'!D37</f>
        <v>0</v>
      </c>
      <c r="AF37" s="26"/>
      <c r="AG37">
        <f t="shared" si="2"/>
        <v>27.33593140002294</v>
      </c>
      <c r="AI37" s="75">
        <f>PXIL!L37</f>
        <v>0</v>
      </c>
      <c r="AJ37" s="75">
        <f>PXIL!R37</f>
        <v>0</v>
      </c>
      <c r="AK37" s="75">
        <f>RTM_IEX!L37</f>
        <v>16.059999999999999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11.61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-8.9775561097256859E-2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0.17107703887979811</v>
      </c>
      <c r="AD38">
        <f t="shared" si="1"/>
        <v>19.089147400022945</v>
      </c>
      <c r="AE38">
        <f>'IDT-1'!D38</f>
        <v>0</v>
      </c>
      <c r="AF38" s="26"/>
      <c r="AG38">
        <f t="shared" si="2"/>
        <v>19.089147400022945</v>
      </c>
      <c r="AI38" s="75">
        <f>PXIL!L38</f>
        <v>0</v>
      </c>
      <c r="AJ38" s="75">
        <f>PXIL!R38</f>
        <v>0</v>
      </c>
      <c r="AK38" s="75">
        <f>RTM_IEX!L38</f>
        <v>7.74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11.61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-8.9775561097256859E-2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0.1965970388797981</v>
      </c>
      <c r="AD39">
        <f t="shared" si="1"/>
        <v>21.963627400022947</v>
      </c>
      <c r="AE39">
        <f>'IDT-1'!D39</f>
        <v>0</v>
      </c>
      <c r="AF39" s="26"/>
      <c r="AG39">
        <f t="shared" si="2"/>
        <v>21.963627400022947</v>
      </c>
      <c r="AI39" s="75">
        <f>PXIL!L39</f>
        <v>0</v>
      </c>
      <c r="AJ39" s="75">
        <f>PXIL!R39</f>
        <v>0</v>
      </c>
      <c r="AK39" s="75">
        <f>RTM_IEX!L39</f>
        <v>10.64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11.61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-8.9775561097256859E-2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0.18806103887979811</v>
      </c>
      <c r="AD40">
        <f t="shared" si="1"/>
        <v>21.002163400022944</v>
      </c>
      <c r="AE40">
        <f>'IDT-1'!D40</f>
        <v>0</v>
      </c>
      <c r="AF40" s="26"/>
      <c r="AG40">
        <f t="shared" si="2"/>
        <v>21.002163400022944</v>
      </c>
      <c r="AI40" s="75">
        <f>PXIL!L40</f>
        <v>0</v>
      </c>
      <c r="AJ40" s="75">
        <f>PXIL!R40</f>
        <v>0</v>
      </c>
      <c r="AK40" s="75">
        <f>RTM_IEX!L40</f>
        <v>9.67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11.61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-8.9775561097256859E-2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0.1965970388797981</v>
      </c>
      <c r="AD41">
        <f t="shared" si="1"/>
        <v>21.963627400022947</v>
      </c>
      <c r="AE41">
        <f>'IDT-1'!D41</f>
        <v>0</v>
      </c>
      <c r="AF41" s="26"/>
      <c r="AG41">
        <f t="shared" si="2"/>
        <v>21.963627400022947</v>
      </c>
      <c r="AI41" s="75">
        <f>PXIL!L41</f>
        <v>0</v>
      </c>
      <c r="AJ41" s="75">
        <f>PXIL!R41</f>
        <v>0</v>
      </c>
      <c r="AK41" s="75">
        <f>RTM_IEX!L41</f>
        <v>10.64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11.61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-8.9775561097256859E-2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0.1965970388797981</v>
      </c>
      <c r="AD42">
        <f t="shared" si="1"/>
        <v>21.963627400022947</v>
      </c>
      <c r="AE42">
        <f>'IDT-1'!D42</f>
        <v>0</v>
      </c>
      <c r="AF42" s="26"/>
      <c r="AG42">
        <f t="shared" si="2"/>
        <v>21.963627400022947</v>
      </c>
      <c r="AI42" s="75">
        <f>PXIL!L42</f>
        <v>0</v>
      </c>
      <c r="AJ42" s="75">
        <f>PXIL!R42</f>
        <v>0</v>
      </c>
      <c r="AK42" s="75">
        <f>RTM_IEX!L42</f>
        <v>10.64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11.61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-8.9775561097256859E-2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0.25617303887979809</v>
      </c>
      <c r="AD43">
        <f t="shared" si="1"/>
        <v>28.674051400022947</v>
      </c>
      <c r="AE43">
        <f>'IDT-1'!D43</f>
        <v>0</v>
      </c>
      <c r="AF43" s="26"/>
      <c r="AG43">
        <f t="shared" si="2"/>
        <v>28.674051400022947</v>
      </c>
      <c r="AI43" s="75">
        <f>PXIL!L43</f>
        <v>0</v>
      </c>
      <c r="AJ43" s="75">
        <f>PXIL!R43</f>
        <v>0</v>
      </c>
      <c r="AK43" s="75">
        <f>RTM_IEX!L43</f>
        <v>17.41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11.61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-8.9775561097256859E-2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0.1796130388797981</v>
      </c>
      <c r="AD44">
        <f t="shared" si="1"/>
        <v>20.050611400022948</v>
      </c>
      <c r="AE44">
        <f>'IDT-1'!D44</f>
        <v>0</v>
      </c>
      <c r="AF44" s="26"/>
      <c r="AG44">
        <f t="shared" si="2"/>
        <v>20.050611400022948</v>
      </c>
      <c r="AI44" s="75">
        <f>PXIL!L44</f>
        <v>0</v>
      </c>
      <c r="AJ44" s="75">
        <f>PXIL!R44</f>
        <v>0</v>
      </c>
      <c r="AK44" s="75">
        <f>RTM_IEX!L44</f>
        <v>8.7100000000000009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11.61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-8.9775561097256859E-2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0.20513303887979809</v>
      </c>
      <c r="AD45">
        <f t="shared" si="1"/>
        <v>22.925091400022946</v>
      </c>
      <c r="AE45">
        <f>'IDT-1'!D45</f>
        <v>0</v>
      </c>
      <c r="AF45" s="26"/>
      <c r="AG45">
        <f t="shared" si="2"/>
        <v>22.925091400022946</v>
      </c>
      <c r="AI45" s="75">
        <f>PXIL!L45</f>
        <v>0</v>
      </c>
      <c r="AJ45" s="75">
        <f>PXIL!R45</f>
        <v>0</v>
      </c>
      <c r="AK45" s="75">
        <f>RTM_IEX!L45</f>
        <v>11.61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11.61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-8.9775561097256859E-2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0.1965970388797981</v>
      </c>
      <c r="AD46">
        <f t="shared" si="1"/>
        <v>21.963627400022947</v>
      </c>
      <c r="AE46">
        <f>'IDT-1'!D46</f>
        <v>0</v>
      </c>
      <c r="AF46" s="26"/>
      <c r="AG46">
        <f t="shared" si="2"/>
        <v>21.963627400022947</v>
      </c>
      <c r="AI46" s="75">
        <f>PXIL!L46</f>
        <v>0</v>
      </c>
      <c r="AJ46" s="75">
        <f>PXIL!R46</f>
        <v>0</v>
      </c>
      <c r="AK46" s="75">
        <f>RTM_IEX!L46</f>
        <v>10.64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11.61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-8.9775561097256859E-2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0.19237303887979809</v>
      </c>
      <c r="AD47">
        <f t="shared" si="1"/>
        <v>21.487851400022944</v>
      </c>
      <c r="AE47">
        <f>'IDT-1'!D47</f>
        <v>0</v>
      </c>
      <c r="AF47" s="26"/>
      <c r="AG47">
        <f t="shared" si="2"/>
        <v>21.487851400022944</v>
      </c>
      <c r="AI47" s="75">
        <f>PXIL!L47</f>
        <v>0</v>
      </c>
      <c r="AJ47" s="75">
        <f>PXIL!R47</f>
        <v>0</v>
      </c>
      <c r="AK47" s="75">
        <f>RTM_IEX!L47</f>
        <v>10.16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11.61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-8.9775561097256859E-2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0.19237303887979809</v>
      </c>
      <c r="AD48">
        <f t="shared" si="1"/>
        <v>21.487851400022944</v>
      </c>
      <c r="AE48">
        <f>'IDT-1'!D48</f>
        <v>0</v>
      </c>
      <c r="AF48" s="26"/>
      <c r="AG48">
        <f t="shared" si="2"/>
        <v>21.487851400022944</v>
      </c>
      <c r="AI48" s="75">
        <f>PXIL!L48</f>
        <v>0</v>
      </c>
      <c r="AJ48" s="75">
        <f>PXIL!R48</f>
        <v>0</v>
      </c>
      <c r="AK48" s="75">
        <f>RTM_IEX!L48</f>
        <v>10.16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11.61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-8.9775561097256859E-2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0.23232503887979811</v>
      </c>
      <c r="AD49">
        <f t="shared" si="1"/>
        <v>25.987899400022943</v>
      </c>
      <c r="AE49">
        <f>'IDT-1'!D49</f>
        <v>0</v>
      </c>
      <c r="AF49" s="26"/>
      <c r="AG49">
        <f t="shared" si="2"/>
        <v>25.987899400022943</v>
      </c>
      <c r="AI49" s="75">
        <f>PXIL!L49</f>
        <v>0</v>
      </c>
      <c r="AJ49" s="75">
        <f>PXIL!R49</f>
        <v>0</v>
      </c>
      <c r="AK49" s="75">
        <f>RTM_IEX!L49</f>
        <v>14.7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11.61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-8.9775561097256859E-2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0.17530103887979809</v>
      </c>
      <c r="AD50">
        <f t="shared" si="1"/>
        <v>19.564923400022945</v>
      </c>
      <c r="AE50">
        <f>'IDT-1'!D50</f>
        <v>0</v>
      </c>
      <c r="AF50" s="26"/>
      <c r="AG50">
        <f t="shared" si="2"/>
        <v>19.564923400022945</v>
      </c>
      <c r="AI50" s="75">
        <f>PXIL!L50</f>
        <v>0</v>
      </c>
      <c r="AJ50" s="75">
        <f>PXIL!R50</f>
        <v>0</v>
      </c>
      <c r="AK50" s="75">
        <f>RTM_IEX!L50</f>
        <v>8.2200000000000006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11.61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-8.9775561097256859E-2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0.19237303887979809</v>
      </c>
      <c r="AD51">
        <f t="shared" si="1"/>
        <v>21.487851400022944</v>
      </c>
      <c r="AE51">
        <f>'IDT-1'!D51</f>
        <v>0</v>
      </c>
      <c r="AF51" s="26"/>
      <c r="AG51">
        <f t="shared" si="2"/>
        <v>21.487851400022944</v>
      </c>
      <c r="AI51" s="75">
        <f>PXIL!L51</f>
        <v>0</v>
      </c>
      <c r="AJ51" s="75">
        <f>PXIL!R51</f>
        <v>0</v>
      </c>
      <c r="AK51" s="75">
        <f>RTM_IEX!L51</f>
        <v>10.16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11.61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-8.9775561097256859E-2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0.19237303887979809</v>
      </c>
      <c r="AD52">
        <f t="shared" si="1"/>
        <v>21.487851400022944</v>
      </c>
      <c r="AE52">
        <f>'IDT-1'!D52</f>
        <v>0</v>
      </c>
      <c r="AF52" s="26"/>
      <c r="AG52">
        <f t="shared" si="2"/>
        <v>21.487851400022944</v>
      </c>
      <c r="AI52" s="75">
        <f>PXIL!L52</f>
        <v>0</v>
      </c>
      <c r="AJ52" s="75">
        <f>PXIL!R52</f>
        <v>0</v>
      </c>
      <c r="AK52" s="75">
        <f>RTM_IEX!L52</f>
        <v>10.16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11.61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-8.9775561097256859E-2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0.18806103887979811</v>
      </c>
      <c r="AD53">
        <f t="shared" si="1"/>
        <v>21.002163400022944</v>
      </c>
      <c r="AE53">
        <f>'IDT-1'!D53</f>
        <v>0</v>
      </c>
      <c r="AF53" s="26"/>
      <c r="AG53">
        <f t="shared" si="2"/>
        <v>21.002163400022944</v>
      </c>
      <c r="AI53" s="75">
        <f>PXIL!L53</f>
        <v>0</v>
      </c>
      <c r="AJ53" s="75">
        <f>PXIL!R53</f>
        <v>0</v>
      </c>
      <c r="AK53" s="75">
        <f>RTM_IEX!L53</f>
        <v>9.67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11.61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-8.9775561097256859E-2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0.18806103887979811</v>
      </c>
      <c r="AD54">
        <f t="shared" si="1"/>
        <v>21.002163400022944</v>
      </c>
      <c r="AE54">
        <f>'IDT-1'!D54</f>
        <v>0</v>
      </c>
      <c r="AF54" s="26"/>
      <c r="AG54">
        <f t="shared" si="2"/>
        <v>21.002163400022944</v>
      </c>
      <c r="AI54" s="75">
        <f>PXIL!L54</f>
        <v>0</v>
      </c>
      <c r="AJ54" s="75">
        <f>PXIL!R54</f>
        <v>0</v>
      </c>
      <c r="AK54" s="75">
        <f>RTM_IEX!L54</f>
        <v>9.67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11.61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-8.9775561097256859E-2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0.22642903887979812</v>
      </c>
      <c r="AD55">
        <f t="shared" si="1"/>
        <v>25.323795400022945</v>
      </c>
      <c r="AE55">
        <f>'IDT-1'!D55</f>
        <v>0</v>
      </c>
      <c r="AF55" s="26"/>
      <c r="AG55">
        <f t="shared" si="2"/>
        <v>25.323795400022945</v>
      </c>
      <c r="AI55" s="75">
        <f>PXIL!L55</f>
        <v>0</v>
      </c>
      <c r="AJ55" s="75">
        <f>PXIL!R55</f>
        <v>0</v>
      </c>
      <c r="AK55" s="75">
        <f>RTM_IEX!L55</f>
        <v>14.03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11.61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-8.9775561097256859E-2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0.17107703887979811</v>
      </c>
      <c r="AD56">
        <f t="shared" si="1"/>
        <v>19.089147400022945</v>
      </c>
      <c r="AE56">
        <f>'IDT-1'!D56</f>
        <v>0</v>
      </c>
      <c r="AF56" s="26"/>
      <c r="AG56">
        <f t="shared" si="2"/>
        <v>19.089147400022945</v>
      </c>
      <c r="AI56" s="75">
        <f>PXIL!L56</f>
        <v>0</v>
      </c>
      <c r="AJ56" s="75">
        <f>PXIL!R56</f>
        <v>0</v>
      </c>
      <c r="AK56" s="75">
        <f>RTM_IEX!L56</f>
        <v>7.74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11.61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-8.9775561097256859E-2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0.1796130388797981</v>
      </c>
      <c r="AD57">
        <f t="shared" si="1"/>
        <v>20.050611400022948</v>
      </c>
      <c r="AE57">
        <f>'IDT-1'!D57</f>
        <v>0</v>
      </c>
      <c r="AF57" s="26"/>
      <c r="AG57">
        <f t="shared" si="2"/>
        <v>20.050611400022948</v>
      </c>
      <c r="AI57" s="75">
        <f>PXIL!L57</f>
        <v>0</v>
      </c>
      <c r="AJ57" s="75">
        <f>PXIL!R57</f>
        <v>0</v>
      </c>
      <c r="AK57" s="75">
        <f>RTM_IEX!L57</f>
        <v>8.7100000000000009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11.61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-8.9775561097256859E-2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0.1796130388797981</v>
      </c>
      <c r="AD58">
        <f t="shared" si="1"/>
        <v>20.050611400022948</v>
      </c>
      <c r="AE58">
        <f>'IDT-1'!D58</f>
        <v>0</v>
      </c>
      <c r="AF58" s="26"/>
      <c r="AG58">
        <f t="shared" si="2"/>
        <v>20.050611400022948</v>
      </c>
      <c r="AI58" s="75">
        <f>PXIL!L58</f>
        <v>0</v>
      </c>
      <c r="AJ58" s="75">
        <f>PXIL!R58</f>
        <v>0</v>
      </c>
      <c r="AK58" s="75">
        <f>RTM_IEX!L58</f>
        <v>8.7100000000000009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11.61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-8.9775561097256859E-2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0.1796130388797981</v>
      </c>
      <c r="AD59">
        <f t="shared" si="1"/>
        <v>20.050611400022948</v>
      </c>
      <c r="AE59">
        <f>'IDT-1'!D59</f>
        <v>0</v>
      </c>
      <c r="AF59" s="26"/>
      <c r="AG59">
        <f t="shared" si="2"/>
        <v>20.050611400022948</v>
      </c>
      <c r="AI59" s="75">
        <f>PXIL!L59</f>
        <v>0</v>
      </c>
      <c r="AJ59" s="75">
        <f>PXIL!R59</f>
        <v>0</v>
      </c>
      <c r="AK59" s="75">
        <f>RTM_IEX!L59</f>
        <v>8.7100000000000009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11.61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-8.9775561097256859E-2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0.1796130388797981</v>
      </c>
      <c r="AD60">
        <f t="shared" si="1"/>
        <v>20.050611400022948</v>
      </c>
      <c r="AE60">
        <f>'IDT-1'!D60</f>
        <v>0</v>
      </c>
      <c r="AF60" s="26"/>
      <c r="AG60">
        <f t="shared" si="2"/>
        <v>20.050611400022948</v>
      </c>
      <c r="AI60" s="75">
        <f>PXIL!L60</f>
        <v>0</v>
      </c>
      <c r="AJ60" s="75">
        <f>PXIL!R60</f>
        <v>0</v>
      </c>
      <c r="AK60" s="75">
        <f>RTM_IEX!L60</f>
        <v>8.7100000000000009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11.61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-8.9775561097256859E-2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0.1991490388797981</v>
      </c>
      <c r="AD61">
        <f t="shared" si="1"/>
        <v>22.251075400022945</v>
      </c>
      <c r="AE61">
        <f>'IDT-1'!D61</f>
        <v>0</v>
      </c>
      <c r="AF61" s="26"/>
      <c r="AG61">
        <f t="shared" si="2"/>
        <v>22.251075400022945</v>
      </c>
      <c r="AI61" s="75">
        <f>PXIL!L61</f>
        <v>0</v>
      </c>
      <c r="AJ61" s="75">
        <f>PXIL!R61</f>
        <v>0</v>
      </c>
      <c r="AK61" s="75">
        <f>RTM_IEX!L61</f>
        <v>10.93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11.61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-8.9775561097256859E-2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0.1455570388797981</v>
      </c>
      <c r="AD62">
        <f t="shared" si="1"/>
        <v>16.214667400022943</v>
      </c>
      <c r="AE62">
        <f>'IDT-1'!D62</f>
        <v>0</v>
      </c>
      <c r="AF62" s="26"/>
      <c r="AG62">
        <f t="shared" si="2"/>
        <v>16.214667400022943</v>
      </c>
      <c r="AI62" s="75">
        <f>PXIL!L62</f>
        <v>0</v>
      </c>
      <c r="AJ62" s="75">
        <f>PXIL!R62</f>
        <v>0</v>
      </c>
      <c r="AK62" s="75">
        <f>RTM_IEX!L62</f>
        <v>4.84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11.61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-8.9775561097256859E-2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0.12848503887979809</v>
      </c>
      <c r="AD63">
        <f t="shared" si="1"/>
        <v>14.291739400022944</v>
      </c>
      <c r="AE63">
        <f>'IDT-1'!D63</f>
        <v>0</v>
      </c>
      <c r="AF63" s="26"/>
      <c r="AG63">
        <f t="shared" si="2"/>
        <v>14.291739400022944</v>
      </c>
      <c r="AI63" s="75">
        <f>PXIL!L63</f>
        <v>0</v>
      </c>
      <c r="AJ63" s="75">
        <f>PXIL!R63</f>
        <v>0</v>
      </c>
      <c r="AK63" s="75">
        <f>RTM_IEX!L63</f>
        <v>2.9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11.61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-8.9775561097256859E-2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0.1455570388797981</v>
      </c>
      <c r="AD64">
        <f t="shared" si="1"/>
        <v>16.214667400022943</v>
      </c>
      <c r="AE64">
        <f>'IDT-1'!D64</f>
        <v>0</v>
      </c>
      <c r="AF64" s="26"/>
      <c r="AG64">
        <f t="shared" si="2"/>
        <v>16.214667400022943</v>
      </c>
      <c r="AI64" s="75">
        <f>PXIL!L64</f>
        <v>0</v>
      </c>
      <c r="AJ64" s="75">
        <f>PXIL!R64</f>
        <v>0</v>
      </c>
      <c r="AK64" s="75">
        <f>RTM_IEX!L64</f>
        <v>4.84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11.61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-8.9775561097256859E-2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0.14124503887979808</v>
      </c>
      <c r="AD65">
        <f t="shared" si="1"/>
        <v>15.728979400022943</v>
      </c>
      <c r="AE65">
        <f>'IDT-1'!D65</f>
        <v>0</v>
      </c>
      <c r="AF65" s="26"/>
      <c r="AG65">
        <f t="shared" si="2"/>
        <v>15.728979400022943</v>
      </c>
      <c r="AI65" s="75">
        <f>PXIL!L65</f>
        <v>0</v>
      </c>
      <c r="AJ65" s="75">
        <f>PXIL!R65</f>
        <v>0</v>
      </c>
      <c r="AK65" s="75">
        <f>RTM_IEX!L65</f>
        <v>4.3499999999999996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11.61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-8.9775561097256859E-2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0.14124503887979808</v>
      </c>
      <c r="AD66">
        <f t="shared" si="1"/>
        <v>15.728979400022943</v>
      </c>
      <c r="AE66">
        <f>'IDT-1'!D66</f>
        <v>0</v>
      </c>
      <c r="AF66" s="26"/>
      <c r="AG66">
        <f t="shared" si="2"/>
        <v>15.728979400022943</v>
      </c>
      <c r="AI66" s="75">
        <f>PXIL!L66</f>
        <v>0</v>
      </c>
      <c r="AJ66" s="75">
        <f>PXIL!R66</f>
        <v>0</v>
      </c>
      <c r="AK66" s="75">
        <f>RTM_IEX!L66</f>
        <v>4.3499999999999996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11.61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-8.9775561097256859E-2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0.19492503887979809</v>
      </c>
      <c r="AD67">
        <f t="shared" si="1"/>
        <v>21.775299400022941</v>
      </c>
      <c r="AE67">
        <f>'IDT-1'!D67</f>
        <v>0</v>
      </c>
      <c r="AF67" s="26"/>
      <c r="AG67">
        <f t="shared" si="2"/>
        <v>21.775299400022941</v>
      </c>
      <c r="AI67" s="75">
        <f>PXIL!L67</f>
        <v>0</v>
      </c>
      <c r="AJ67" s="75">
        <f>PXIL!R67</f>
        <v>0</v>
      </c>
      <c r="AK67" s="75">
        <f>RTM_IEX!L67</f>
        <v>10.45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11.61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-8.9775561097256859E-2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0.12426103887979809</v>
      </c>
      <c r="AD68">
        <f t="shared" ref="AD68:AD98" si="4">SUM(B68:AB68,AI68:AR68)-AC68</f>
        <v>13.815963400022945</v>
      </c>
      <c r="AE68">
        <f>'IDT-1'!D68</f>
        <v>0</v>
      </c>
      <c r="AF68" s="26"/>
      <c r="AG68">
        <f t="shared" ref="AG68:AG98" si="5">SUM(AD68:AF68)</f>
        <v>13.815963400022945</v>
      </c>
      <c r="AI68" s="75">
        <f>PXIL!L68</f>
        <v>0</v>
      </c>
      <c r="AJ68" s="75">
        <f>PXIL!R68</f>
        <v>0</v>
      </c>
      <c r="AK68" s="75">
        <f>RTM_IEX!L68</f>
        <v>2.42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11.61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-8.9775561097256859E-2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0.14124503887979808</v>
      </c>
      <c r="AD69">
        <f t="shared" si="4"/>
        <v>15.728979400022943</v>
      </c>
      <c r="AE69">
        <f>'IDT-1'!D69</f>
        <v>0</v>
      </c>
      <c r="AF69" s="26"/>
      <c r="AG69">
        <f t="shared" si="5"/>
        <v>15.728979400022943</v>
      </c>
      <c r="AI69" s="75">
        <f>PXIL!L69</f>
        <v>0</v>
      </c>
      <c r="AJ69" s="75">
        <f>PXIL!R69</f>
        <v>0</v>
      </c>
      <c r="AK69" s="75">
        <f>RTM_IEX!L69</f>
        <v>4.3499999999999996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11.61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-8.9775561097256859E-2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0.14124503887979808</v>
      </c>
      <c r="AD70">
        <f t="shared" si="4"/>
        <v>15.728979400022943</v>
      </c>
      <c r="AE70">
        <f>'IDT-1'!D70</f>
        <v>0</v>
      </c>
      <c r="AF70" s="26"/>
      <c r="AG70">
        <f t="shared" si="5"/>
        <v>15.728979400022943</v>
      </c>
      <c r="AI70" s="75">
        <f>PXIL!L70</f>
        <v>0</v>
      </c>
      <c r="AJ70" s="75">
        <f>PXIL!R70</f>
        <v>0</v>
      </c>
      <c r="AK70" s="75">
        <f>RTM_IEX!L70</f>
        <v>4.3499999999999996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11.61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-8.9775561097256859E-2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0.14124503887979808</v>
      </c>
      <c r="AD71">
        <f t="shared" si="4"/>
        <v>15.728979400022943</v>
      </c>
      <c r="AE71">
        <f>'IDT-1'!D71</f>
        <v>0</v>
      </c>
      <c r="AF71" s="26"/>
      <c r="AG71">
        <f t="shared" si="5"/>
        <v>15.728979400022943</v>
      </c>
      <c r="AI71" s="75">
        <f>PXIL!L71</f>
        <v>0</v>
      </c>
      <c r="AJ71" s="75">
        <f>PXIL!R71</f>
        <v>0</v>
      </c>
      <c r="AK71" s="75">
        <f>RTM_IEX!L71</f>
        <v>4.3499999999999996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11.61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-8.9775561097256859E-2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11.61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0.14124503887979808</v>
      </c>
      <c r="AD72">
        <f t="shared" si="4"/>
        <v>15.728979400022943</v>
      </c>
      <c r="AE72">
        <f>'IDT-1'!D72</f>
        <v>0</v>
      </c>
      <c r="AF72" s="26"/>
      <c r="AG72">
        <f t="shared" si="5"/>
        <v>15.728979400022943</v>
      </c>
      <c r="AI72" s="75">
        <f>PXIL!L72</f>
        <v>0</v>
      </c>
      <c r="AJ72" s="75">
        <f>PXIL!R72</f>
        <v>0</v>
      </c>
      <c r="AK72" s="75">
        <f>RTM_IEX!L72</f>
        <v>4.3499999999999996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-8.9775561097256859E-2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11.61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0.17961303887979807</v>
      </c>
      <c r="AD73">
        <f t="shared" si="4"/>
        <v>20.050611400022948</v>
      </c>
      <c r="AE73">
        <f>'IDT-1'!D73</f>
        <v>0</v>
      </c>
      <c r="AF73" s="26"/>
      <c r="AG73">
        <f t="shared" si="5"/>
        <v>20.050611400022948</v>
      </c>
      <c r="AI73" s="75">
        <f>PXIL!L73</f>
        <v>0</v>
      </c>
      <c r="AJ73" s="75">
        <f>PXIL!R73</f>
        <v>0</v>
      </c>
      <c r="AK73" s="75">
        <f>RTM_IEX!L73</f>
        <v>8.7100000000000009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-8.9775561097256859E-2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11.61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0.10296503887979808</v>
      </c>
      <c r="AD74">
        <f t="shared" si="4"/>
        <v>11.417259400022944</v>
      </c>
      <c r="AE74">
        <f>'IDT-1'!D74</f>
        <v>0</v>
      </c>
      <c r="AF74" s="26"/>
      <c r="AG74">
        <f t="shared" si="5"/>
        <v>11.417259400022944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-8.9775561097256859E-2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11.61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0.11994903887979808</v>
      </c>
      <c r="AD75">
        <f t="shared" si="4"/>
        <v>13.330275400022945</v>
      </c>
      <c r="AE75">
        <f>'IDT-1'!D75</f>
        <v>0</v>
      </c>
      <c r="AF75" s="26"/>
      <c r="AG75">
        <f t="shared" si="5"/>
        <v>13.330275400022945</v>
      </c>
      <c r="AI75" s="75">
        <f>PXIL!L75</f>
        <v>0</v>
      </c>
      <c r="AJ75" s="75">
        <f>PXIL!R75</f>
        <v>0</v>
      </c>
      <c r="AK75" s="75">
        <f>RTM_IEX!L75</f>
        <v>1.93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-8.9775561097256859E-2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0.12003703887979809</v>
      </c>
      <c r="AD76">
        <f t="shared" si="4"/>
        <v>13.340187400022945</v>
      </c>
      <c r="AE76">
        <f>'IDT-1'!D76</f>
        <v>0</v>
      </c>
      <c r="AF76" s="26"/>
      <c r="AG76">
        <f t="shared" si="5"/>
        <v>13.340187400022945</v>
      </c>
      <c r="AI76" s="75">
        <f>PXIL!L76</f>
        <v>0</v>
      </c>
      <c r="AJ76" s="75">
        <f>PXIL!R76</f>
        <v>0</v>
      </c>
      <c r="AK76" s="75">
        <f>RTM_IEX!L76</f>
        <v>13.55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-8.9775561097256859E-2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7.9703887979808358E-4</v>
      </c>
      <c r="AD77">
        <f t="shared" si="4"/>
        <v>-9.0572599977054941E-2</v>
      </c>
      <c r="AE77">
        <f>'IDT-1'!D77</f>
        <v>0</v>
      </c>
      <c r="AF77" s="26"/>
      <c r="AG77">
        <f t="shared" si="5"/>
        <v>-9.0572599977054941E-2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-8.9775561097256859E-2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7.9703887979808358E-4</v>
      </c>
      <c r="AD78">
        <f t="shared" si="4"/>
        <v>-9.0572599977054941E-2</v>
      </c>
      <c r="AE78">
        <f>'IDT-1'!D78</f>
        <v>0</v>
      </c>
      <c r="AF78" s="26"/>
      <c r="AG78">
        <f t="shared" si="5"/>
        <v>-9.0572599977054941E-2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-8.9775561097256859E-2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0.2135810388797981</v>
      </c>
      <c r="AD79">
        <f t="shared" si="4"/>
        <v>23.876643400022946</v>
      </c>
      <c r="AE79">
        <f>'IDT-1'!D79</f>
        <v>0</v>
      </c>
      <c r="AF79" s="26"/>
      <c r="AG79">
        <f t="shared" si="5"/>
        <v>23.876643400022946</v>
      </c>
      <c r="AI79" s="75">
        <f>PXIL!L79</f>
        <v>0</v>
      </c>
      <c r="AJ79" s="75">
        <f>PXIL!R79</f>
        <v>0</v>
      </c>
      <c r="AK79" s="75">
        <f>RTM_IEX!L79</f>
        <v>24.18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-8.9775561097256859E-2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7.9703887979808358E-4</v>
      </c>
      <c r="AD80">
        <f t="shared" si="4"/>
        <v>-9.0572599977054941E-2</v>
      </c>
      <c r="AE80">
        <f>'IDT-1'!D80</f>
        <v>0</v>
      </c>
      <c r="AF80" s="26"/>
      <c r="AG80">
        <f t="shared" si="5"/>
        <v>-9.0572599977054941E-2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-8.9775561097256859E-2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3.5645038879798085E-2</v>
      </c>
      <c r="AD81">
        <f t="shared" si="4"/>
        <v>3.8345794000229447</v>
      </c>
      <c r="AE81">
        <f>'IDT-1'!D81</f>
        <v>0</v>
      </c>
      <c r="AF81" s="26"/>
      <c r="AG81">
        <f t="shared" si="5"/>
        <v>3.8345794000229447</v>
      </c>
      <c r="AI81" s="75">
        <f>PXIL!L81</f>
        <v>0</v>
      </c>
      <c r="AJ81" s="75">
        <f>PXIL!R81</f>
        <v>0</v>
      </c>
      <c r="AK81" s="75">
        <f>RTM_IEX!L81</f>
        <v>3.96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-8.9775561097256859E-2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0.17107703887979811</v>
      </c>
      <c r="AD82">
        <f t="shared" si="4"/>
        <v>19.089147400022949</v>
      </c>
      <c r="AE82">
        <f>'IDT-1'!D82</f>
        <v>0</v>
      </c>
      <c r="AF82" s="26"/>
      <c r="AG82">
        <f t="shared" si="5"/>
        <v>19.089147400022949</v>
      </c>
      <c r="AI82" s="75">
        <f>PXIL!L82</f>
        <v>0</v>
      </c>
      <c r="AJ82" s="75">
        <f>PXIL!R82</f>
        <v>0</v>
      </c>
      <c r="AK82" s="75">
        <f>RTM_IEX!L82</f>
        <v>19.350000000000001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-8.9775561097256859E-2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0.17952503887979809</v>
      </c>
      <c r="AD83">
        <f t="shared" si="4"/>
        <v>20.040699400022945</v>
      </c>
      <c r="AE83">
        <f>'IDT-1'!D83</f>
        <v>0</v>
      </c>
      <c r="AF83" s="26"/>
      <c r="AG83">
        <f t="shared" si="5"/>
        <v>20.040699400022945</v>
      </c>
      <c r="AI83" s="75">
        <f>PXIL!L83</f>
        <v>0</v>
      </c>
      <c r="AJ83" s="75">
        <f>PXIL!R83</f>
        <v>0</v>
      </c>
      <c r="AK83" s="75">
        <f>RTM_IEX!L83</f>
        <v>20.309999999999999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-8.9775561097256859E-2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0.17098903887979811</v>
      </c>
      <c r="AD84">
        <f t="shared" si="4"/>
        <v>19.079235400022945</v>
      </c>
      <c r="AE84">
        <f>'IDT-1'!D84</f>
        <v>0</v>
      </c>
      <c r="AF84" s="26"/>
      <c r="AG84">
        <f t="shared" si="5"/>
        <v>19.079235400022945</v>
      </c>
      <c r="AI84" s="75">
        <f>PXIL!L84</f>
        <v>0</v>
      </c>
      <c r="AJ84" s="75">
        <f>PXIL!R84</f>
        <v>0</v>
      </c>
      <c r="AK84" s="75">
        <f>RTM_IEX!L84</f>
        <v>19.34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-8.9775561097256859E-2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11.6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0.23056503887979807</v>
      </c>
      <c r="AD85">
        <f t="shared" si="4"/>
        <v>25.789659400022945</v>
      </c>
      <c r="AE85">
        <f>'IDT-1'!D85</f>
        <v>0</v>
      </c>
      <c r="AF85" s="26"/>
      <c r="AG85">
        <f t="shared" si="5"/>
        <v>25.789659400022945</v>
      </c>
      <c r="AI85" s="75">
        <f>PXIL!L85</f>
        <v>0</v>
      </c>
      <c r="AJ85" s="75">
        <f>PXIL!R85</f>
        <v>0</v>
      </c>
      <c r="AK85" s="75">
        <f>RTM_IEX!L85</f>
        <v>14.51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-8.9775561097256859E-2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11.61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0.16254103887979807</v>
      </c>
      <c r="AD86">
        <f t="shared" si="4"/>
        <v>18.127683400022942</v>
      </c>
      <c r="AE86">
        <f>'IDT-1'!D86</f>
        <v>0</v>
      </c>
      <c r="AF86" s="26"/>
      <c r="AG86">
        <f t="shared" si="5"/>
        <v>18.127683400022942</v>
      </c>
      <c r="AI86" s="75">
        <f>PXIL!L86</f>
        <v>0</v>
      </c>
      <c r="AJ86" s="75">
        <f>PXIL!R86</f>
        <v>0</v>
      </c>
      <c r="AK86" s="75">
        <f>RTM_IEX!L86</f>
        <v>6.77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-8.9775561097256859E-2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11.51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0.18806103887979808</v>
      </c>
      <c r="AD87">
        <f t="shared" si="4"/>
        <v>21.002163400022948</v>
      </c>
      <c r="AE87">
        <f>'IDT-1'!D87</f>
        <v>0</v>
      </c>
      <c r="AF87" s="26"/>
      <c r="AG87">
        <f t="shared" si="5"/>
        <v>21.002163400022948</v>
      </c>
      <c r="AI87" s="75">
        <f>PXIL!L87</f>
        <v>0</v>
      </c>
      <c r="AJ87" s="75">
        <f>PXIL!R87</f>
        <v>0</v>
      </c>
      <c r="AK87" s="75">
        <f>RTM_IEX!L87</f>
        <v>9.67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0.1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-8.9775561097256859E-2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11.61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0.17107703887979808</v>
      </c>
      <c r="AD88">
        <f t="shared" si="4"/>
        <v>19.089147400022945</v>
      </c>
      <c r="AE88">
        <f>'IDT-1'!D88</f>
        <v>0</v>
      </c>
      <c r="AF88" s="26"/>
      <c r="AG88">
        <f t="shared" si="5"/>
        <v>19.089147400022945</v>
      </c>
      <c r="AI88" s="75">
        <f>PXIL!L88</f>
        <v>0</v>
      </c>
      <c r="AJ88" s="75">
        <f>PXIL!R88</f>
        <v>0</v>
      </c>
      <c r="AK88" s="75">
        <f>RTM_IEX!L88</f>
        <v>7.74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-8.9775561097256859E-2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11.61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0.17961303887979807</v>
      </c>
      <c r="AD89">
        <f t="shared" si="4"/>
        <v>20.050611400022948</v>
      </c>
      <c r="AE89">
        <f>'IDT-1'!D89</f>
        <v>0</v>
      </c>
      <c r="AF89" s="26"/>
      <c r="AG89">
        <f t="shared" si="5"/>
        <v>20.050611400022948</v>
      </c>
      <c r="AI89" s="75">
        <f>PXIL!L89</f>
        <v>0</v>
      </c>
      <c r="AJ89" s="75">
        <f>PXIL!R89</f>
        <v>0</v>
      </c>
      <c r="AK89" s="75">
        <f>RTM_IEX!L89</f>
        <v>8.7100000000000009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-8.9775561097256859E-2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11.6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0.17098903887979811</v>
      </c>
      <c r="AD90">
        <f t="shared" si="4"/>
        <v>19.079235400022942</v>
      </c>
      <c r="AE90">
        <f>'IDT-1'!D90</f>
        <v>0</v>
      </c>
      <c r="AF90" s="26"/>
      <c r="AG90">
        <f t="shared" si="5"/>
        <v>19.079235400022942</v>
      </c>
      <c r="AI90" s="75">
        <f>PXIL!L90</f>
        <v>0</v>
      </c>
      <c r="AJ90" s="75">
        <f>PXIL!R90</f>
        <v>0</v>
      </c>
      <c r="AK90" s="75">
        <f>RTM_IEX!L90</f>
        <v>7.74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-8.9775561097256859E-2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0.20944503887979812</v>
      </c>
      <c r="AD91">
        <f t="shared" si="4"/>
        <v>23.410779400022943</v>
      </c>
      <c r="AE91">
        <f>'IDT-1'!D91</f>
        <v>0</v>
      </c>
      <c r="AF91" s="26"/>
      <c r="AG91">
        <f t="shared" si="5"/>
        <v>23.410779400022943</v>
      </c>
      <c r="AI91" s="75">
        <f>PXIL!L91</f>
        <v>0</v>
      </c>
      <c r="AJ91" s="75">
        <f>PXIL!R91</f>
        <v>0</v>
      </c>
      <c r="AK91" s="75">
        <f>RTM_IEX!L91</f>
        <v>12.1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11.61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-8.9775561097256859E-2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11.61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0.13702103887979808</v>
      </c>
      <c r="AD92">
        <f t="shared" si="4"/>
        <v>15.253203400022944</v>
      </c>
      <c r="AE92">
        <f>'IDT-1'!D92</f>
        <v>0</v>
      </c>
      <c r="AF92" s="26"/>
      <c r="AG92">
        <f t="shared" si="5"/>
        <v>15.253203400022944</v>
      </c>
      <c r="AI92" s="75">
        <f>PXIL!L92</f>
        <v>0</v>
      </c>
      <c r="AJ92" s="75">
        <f>PXIL!R92</f>
        <v>0</v>
      </c>
      <c r="AK92" s="75">
        <f>RTM_IEX!L92</f>
        <v>3.87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-8.9775561097256859E-2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11.61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0.16254103887979807</v>
      </c>
      <c r="AD93">
        <f t="shared" si="4"/>
        <v>18.127683400022942</v>
      </c>
      <c r="AE93">
        <f>'IDT-1'!D93</f>
        <v>0</v>
      </c>
      <c r="AF93" s="26"/>
      <c r="AG93">
        <f t="shared" si="5"/>
        <v>18.127683400022942</v>
      </c>
      <c r="AI93" s="75">
        <f>PXIL!L93</f>
        <v>0</v>
      </c>
      <c r="AJ93" s="75">
        <f>PXIL!R93</f>
        <v>0</v>
      </c>
      <c r="AK93" s="75">
        <f>RTM_IEX!L93</f>
        <v>6.77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-8.9775561097256859E-2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9.2799999999999994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0.14546903887979809</v>
      </c>
      <c r="AD94">
        <f t="shared" si="4"/>
        <v>16.204755400022943</v>
      </c>
      <c r="AE94">
        <f>'IDT-1'!D94</f>
        <v>0</v>
      </c>
      <c r="AF94" s="26"/>
      <c r="AG94">
        <f t="shared" si="5"/>
        <v>16.204755400022943</v>
      </c>
      <c r="AI94" s="75">
        <f>PXIL!L94</f>
        <v>0</v>
      </c>
      <c r="AJ94" s="75">
        <f>PXIL!R94</f>
        <v>0</v>
      </c>
      <c r="AK94" s="75">
        <f>RTM_IEX!L94</f>
        <v>4.84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2.3199999999999998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-8.9775561097256859E-2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0.13702103887979811</v>
      </c>
      <c r="AD95">
        <f t="shared" si="4"/>
        <v>15.253203400022944</v>
      </c>
      <c r="AE95">
        <f>'IDT-1'!D95</f>
        <v>0</v>
      </c>
      <c r="AF95" s="26"/>
      <c r="AG95">
        <f t="shared" si="5"/>
        <v>15.253203400022944</v>
      </c>
      <c r="AI95" s="75">
        <f>PXIL!L95</f>
        <v>0</v>
      </c>
      <c r="AJ95" s="75">
        <f>PXIL!R95</f>
        <v>0</v>
      </c>
      <c r="AK95" s="75">
        <f>RTM_IEX!L95</f>
        <v>3.87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11.61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-8.9775561097256859E-2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0.13702103887979811</v>
      </c>
      <c r="AD96">
        <f t="shared" si="4"/>
        <v>15.253203400022944</v>
      </c>
      <c r="AE96">
        <f>'IDT-1'!D96</f>
        <v>0</v>
      </c>
      <c r="AF96" s="26"/>
      <c r="AG96">
        <f t="shared" si="5"/>
        <v>15.253203400022944</v>
      </c>
      <c r="AI96" s="75">
        <f>PXIL!L96</f>
        <v>0</v>
      </c>
      <c r="AJ96" s="75">
        <f>PXIL!R96</f>
        <v>0</v>
      </c>
      <c r="AK96" s="75">
        <f>RTM_IEX!L96</f>
        <v>3.87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11.61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-8.9775561097256859E-2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0.17530103887979809</v>
      </c>
      <c r="AD97">
        <f t="shared" si="4"/>
        <v>19.564923400022945</v>
      </c>
      <c r="AE97">
        <f>'IDT-1'!D97</f>
        <v>0</v>
      </c>
      <c r="AF97" s="26"/>
      <c r="AG97">
        <f t="shared" si="5"/>
        <v>19.564923400022945</v>
      </c>
      <c r="AI97" s="75">
        <f>PXIL!L97</f>
        <v>0</v>
      </c>
      <c r="AJ97" s="75">
        <f>PXIL!R97</f>
        <v>0</v>
      </c>
      <c r="AK97" s="75">
        <f>RTM_IEX!L97</f>
        <v>8.2200000000000006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11.61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-8.9775561097256859E-2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0.10296503887979808</v>
      </c>
      <c r="AD98">
        <f t="shared" si="4"/>
        <v>11.417259400022944</v>
      </c>
      <c r="AE98">
        <f>'IDT-1'!D98</f>
        <v>0</v>
      </c>
      <c r="AF98" s="26"/>
      <c r="AG98">
        <f t="shared" si="5"/>
        <v>11.417259400022944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11.61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-2.1546134663341676E-3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7.4322500000000014E-2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4.1075869331151553E-3</v>
      </c>
      <c r="AD99">
        <f t="shared" si="6"/>
        <v>0.45833529960055069</v>
      </c>
      <c r="AE99">
        <f t="shared" ref="AE99:AR99" si="7">SUM(AE3:AE98)/4000</f>
        <v>0</v>
      </c>
      <c r="AG99">
        <f t="shared" si="7"/>
        <v>0.45833529960055069</v>
      </c>
      <c r="AI99">
        <f t="shared" si="7"/>
        <v>0</v>
      </c>
      <c r="AJ99">
        <f t="shared" si="7"/>
        <v>0</v>
      </c>
      <c r="AK99">
        <f t="shared" si="7"/>
        <v>0.21209500000000009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0.17818000000000017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43" activePane="bottomRight" state="frozen"/>
      <selection pane="topRight" activeCell="B1" sqref="B1"/>
      <selection pane="bottomLeft" activeCell="A3" sqref="A3"/>
      <selection pane="bottomRight" activeCell="S16" sqref="S16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44783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44842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439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44842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9" t="s">
        <v>334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383</v>
      </c>
      <c r="AJ1" s="229" t="s">
        <v>384</v>
      </c>
      <c r="AK1" s="229" t="s">
        <v>385</v>
      </c>
      <c r="AL1" s="229" t="s">
        <v>386</v>
      </c>
      <c r="AM1" s="229" t="s">
        <v>387</v>
      </c>
      <c r="AN1" s="229" t="s">
        <v>388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11.158773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9.8197202400000003E-2</v>
      </c>
      <c r="AD3">
        <f>SUM(B3:AB3,AI3:AR3)-AC3</f>
        <v>11.0605757976</v>
      </c>
      <c r="AE3">
        <v>0</v>
      </c>
      <c r="AF3" s="26"/>
      <c r="AG3">
        <f>SUM(AD3:AF3)</f>
        <v>11.0605757976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11.158773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9.9869202399999996E-2</v>
      </c>
      <c r="AD4">
        <f t="shared" ref="AD4:AD67" si="1">SUM(B4:AB4,AI4:AR4)-AC4</f>
        <v>11.248903797599999</v>
      </c>
      <c r="AE4">
        <v>0</v>
      </c>
      <c r="AF4" s="26"/>
      <c r="AG4">
        <f t="shared" ref="AG4:AG67" si="2">SUM(AD4:AF4)</f>
        <v>11.248903797599999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11.158773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0.97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0.12037320240000002</v>
      </c>
      <c r="AD5">
        <f t="shared" si="1"/>
        <v>13.558399797600002</v>
      </c>
      <c r="AE5">
        <v>0</v>
      </c>
      <c r="AF5" s="26"/>
      <c r="AG5">
        <f t="shared" si="2"/>
        <v>13.558399797600002</v>
      </c>
      <c r="AI5" s="75">
        <f>PXIL!M5</f>
        <v>0</v>
      </c>
      <c r="AJ5" s="75">
        <f>PXIL!S5</f>
        <v>0</v>
      </c>
      <c r="AK5" s="75">
        <f>RTM_IEX!M5</f>
        <v>1.55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11.158773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0.87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0.1194932024</v>
      </c>
      <c r="AD6">
        <f t="shared" si="1"/>
        <v>13.459279797600001</v>
      </c>
      <c r="AE6">
        <v>0</v>
      </c>
      <c r="AF6" s="26"/>
      <c r="AG6">
        <f t="shared" si="2"/>
        <v>13.459279797600001</v>
      </c>
      <c r="AI6" s="75">
        <f>PXIL!M6</f>
        <v>0</v>
      </c>
      <c r="AJ6" s="75">
        <f>PXIL!S6</f>
        <v>0</v>
      </c>
      <c r="AK6" s="75">
        <f>RTM_IEX!M6</f>
        <v>1.55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11.158773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0.87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0.1194932024</v>
      </c>
      <c r="AD7">
        <f t="shared" si="1"/>
        <v>13.459279797600001</v>
      </c>
      <c r="AE7">
        <v>0</v>
      </c>
      <c r="AF7" s="26"/>
      <c r="AG7">
        <f t="shared" si="2"/>
        <v>13.459279797600001</v>
      </c>
      <c r="AI7" s="75">
        <f>PXIL!M7</f>
        <v>0</v>
      </c>
      <c r="AJ7" s="75">
        <f>PXIL!S7</f>
        <v>0</v>
      </c>
      <c r="AK7" s="75">
        <f>RTM_IEX!M7</f>
        <v>1.55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11.158773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1.55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0.12547720240000002</v>
      </c>
      <c r="AD8">
        <f t="shared" si="1"/>
        <v>14.133295797600001</v>
      </c>
      <c r="AE8">
        <v>0</v>
      </c>
      <c r="AF8" s="26"/>
      <c r="AG8">
        <f t="shared" si="2"/>
        <v>14.133295797600001</v>
      </c>
      <c r="AI8" s="75">
        <f>PXIL!M8</f>
        <v>0</v>
      </c>
      <c r="AJ8" s="75">
        <f>PXIL!S8</f>
        <v>0</v>
      </c>
      <c r="AK8" s="75">
        <f>RTM_IEX!M8</f>
        <v>1.55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8.3465830000000008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7.3449930400000016E-2</v>
      </c>
      <c r="AD9">
        <f t="shared" si="1"/>
        <v>8.2731330696000001</v>
      </c>
      <c r="AE9">
        <v>0</v>
      </c>
      <c r="AF9" s="26"/>
      <c r="AG9">
        <f t="shared" si="2"/>
        <v>8.2731330696000001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9.5646620000000002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9.4377025599999997E-2</v>
      </c>
      <c r="AD10">
        <f t="shared" si="1"/>
        <v>10.6302849744</v>
      </c>
      <c r="AE10">
        <v>0</v>
      </c>
      <c r="AF10" s="26"/>
      <c r="AG10">
        <f t="shared" si="2"/>
        <v>10.6302849744</v>
      </c>
      <c r="AI10" s="75">
        <f>PXIL!M10</f>
        <v>0</v>
      </c>
      <c r="AJ10" s="75">
        <f>PXIL!S10</f>
        <v>0</v>
      </c>
      <c r="AK10" s="75">
        <f>RTM_IEX!M10</f>
        <v>1.1599999999999999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9.5646620000000002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8.4169025600000003E-2</v>
      </c>
      <c r="AD11">
        <f t="shared" si="1"/>
        <v>9.4804929744000006</v>
      </c>
      <c r="AE11">
        <v>0</v>
      </c>
      <c r="AF11" s="26"/>
      <c r="AG11">
        <f t="shared" si="2"/>
        <v>9.4804929744000006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9.5646620000000002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9.1825025599999999E-2</v>
      </c>
      <c r="AD12">
        <f t="shared" si="1"/>
        <v>10.342836974399999</v>
      </c>
      <c r="AE12">
        <v>0</v>
      </c>
      <c r="AF12" s="26"/>
      <c r="AG12">
        <f t="shared" si="2"/>
        <v>10.342836974399999</v>
      </c>
      <c r="AI12" s="75">
        <f>PXIL!M12</f>
        <v>0</v>
      </c>
      <c r="AJ12" s="75">
        <f>PXIL!S12</f>
        <v>0</v>
      </c>
      <c r="AK12" s="75">
        <f>RTM_IEX!M12</f>
        <v>0.87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9.5646620000000002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9.6929025599999996E-2</v>
      </c>
      <c r="AD13">
        <f t="shared" si="1"/>
        <v>10.9177329744</v>
      </c>
      <c r="AE13">
        <v>0</v>
      </c>
      <c r="AF13" s="26"/>
      <c r="AG13">
        <f t="shared" si="2"/>
        <v>10.9177329744</v>
      </c>
      <c r="AI13" s="75">
        <f>PXIL!M13</f>
        <v>0</v>
      </c>
      <c r="AJ13" s="75">
        <f>PXIL!S13</f>
        <v>0</v>
      </c>
      <c r="AK13" s="75">
        <f>RTM_IEX!M13</f>
        <v>1.45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9.5646620000000002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0.57999999999999996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0.10370502560000001</v>
      </c>
      <c r="AD14">
        <f t="shared" si="1"/>
        <v>11.680956974400001</v>
      </c>
      <c r="AE14">
        <v>0</v>
      </c>
      <c r="AF14" s="26"/>
      <c r="AG14">
        <f t="shared" si="2"/>
        <v>11.680956974400001</v>
      </c>
      <c r="AI14" s="75">
        <f>PXIL!M14</f>
        <v>0</v>
      </c>
      <c r="AJ14" s="75">
        <f>PXIL!S14</f>
        <v>0</v>
      </c>
      <c r="AK14" s="75">
        <f>RTM_IEX!M14</f>
        <v>1.64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9.5646620000000002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1.26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0.1088970256</v>
      </c>
      <c r="AD15">
        <f t="shared" si="1"/>
        <v>12.265764974400001</v>
      </c>
      <c r="AE15">
        <v>0</v>
      </c>
      <c r="AF15" s="26"/>
      <c r="AG15">
        <f t="shared" si="2"/>
        <v>12.265764974400001</v>
      </c>
      <c r="AI15" s="75">
        <f>PXIL!M15</f>
        <v>0</v>
      </c>
      <c r="AJ15" s="75">
        <f>PXIL!S15</f>
        <v>0</v>
      </c>
      <c r="AK15" s="75">
        <f>RTM_IEX!M15</f>
        <v>1.55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9.5646620000000002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8.92730256E-2</v>
      </c>
      <c r="AD16">
        <f t="shared" si="1"/>
        <v>10.0553889744</v>
      </c>
      <c r="AE16">
        <v>0</v>
      </c>
      <c r="AF16" s="26"/>
      <c r="AG16">
        <f t="shared" si="2"/>
        <v>10.0553889744</v>
      </c>
      <c r="AI16" s="75">
        <f>PXIL!M16</f>
        <v>0</v>
      </c>
      <c r="AJ16" s="75">
        <f>PXIL!S16</f>
        <v>0</v>
      </c>
      <c r="AK16" s="75">
        <f>RTM_IEX!M16</f>
        <v>0.57999999999999996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9.5646620000000002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2.3199999999999998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0.11822502560000001</v>
      </c>
      <c r="AD17">
        <f t="shared" si="1"/>
        <v>13.316436974400002</v>
      </c>
      <c r="AE17">
        <v>0</v>
      </c>
      <c r="AF17" s="26"/>
      <c r="AG17">
        <f t="shared" si="2"/>
        <v>13.316436974400002</v>
      </c>
      <c r="AI17" s="75">
        <f>PXIL!M17</f>
        <v>0</v>
      </c>
      <c r="AJ17" s="75">
        <f>PXIL!S17</f>
        <v>0</v>
      </c>
      <c r="AK17" s="75">
        <f>RTM_IEX!M17</f>
        <v>1.55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9.5646620000000002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2.3199999999999998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0.11822502560000001</v>
      </c>
      <c r="AD18">
        <f t="shared" si="1"/>
        <v>13.316436974400002</v>
      </c>
      <c r="AE18">
        <v>0</v>
      </c>
      <c r="AF18" s="26"/>
      <c r="AG18">
        <f t="shared" si="2"/>
        <v>13.316436974400002</v>
      </c>
      <c r="AI18" s="75">
        <f>PXIL!M18</f>
        <v>0</v>
      </c>
      <c r="AJ18" s="75">
        <f>PXIL!S18</f>
        <v>0</v>
      </c>
      <c r="AK18" s="75">
        <f>RTM_IEX!M18</f>
        <v>1.55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9.5646620000000002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6.87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0.15826502560000003</v>
      </c>
      <c r="AD19">
        <f t="shared" si="1"/>
        <v>17.826396974400001</v>
      </c>
      <c r="AE19">
        <v>0</v>
      </c>
      <c r="AF19" s="26"/>
      <c r="AG19">
        <f t="shared" si="2"/>
        <v>17.826396974400001</v>
      </c>
      <c r="AI19" s="75">
        <f>PXIL!M19</f>
        <v>0</v>
      </c>
      <c r="AJ19" s="75">
        <f>PXIL!S19</f>
        <v>0</v>
      </c>
      <c r="AK19" s="75">
        <f>RTM_IEX!M19</f>
        <v>1.55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9.5646620000000002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4.26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0.13529702560000001</v>
      </c>
      <c r="AD20">
        <f t="shared" si="1"/>
        <v>15.239364974400001</v>
      </c>
      <c r="AE20">
        <v>0</v>
      </c>
      <c r="AF20" s="26"/>
      <c r="AG20">
        <f t="shared" si="2"/>
        <v>15.239364974400001</v>
      </c>
      <c r="AI20" s="75">
        <f>PXIL!M20</f>
        <v>0</v>
      </c>
      <c r="AJ20" s="75">
        <f>PXIL!S20</f>
        <v>0</v>
      </c>
      <c r="AK20" s="75">
        <f>RTM_IEX!M20</f>
        <v>1.55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9.5646620000000002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4.55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0.13784902560000001</v>
      </c>
      <c r="AD21">
        <f t="shared" si="1"/>
        <v>15.5268129744</v>
      </c>
      <c r="AE21">
        <v>0</v>
      </c>
      <c r="AF21" s="26"/>
      <c r="AG21">
        <f t="shared" si="2"/>
        <v>15.5268129744</v>
      </c>
      <c r="AI21" s="75">
        <f>PXIL!M21</f>
        <v>0</v>
      </c>
      <c r="AJ21" s="75">
        <f>PXIL!S21</f>
        <v>0</v>
      </c>
      <c r="AK21" s="75">
        <f>RTM_IEX!M21</f>
        <v>1.55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9.5646620000000002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6.09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0.1521930256</v>
      </c>
      <c r="AD22">
        <f t="shared" si="1"/>
        <v>17.1424689744</v>
      </c>
      <c r="AE22">
        <v>0</v>
      </c>
      <c r="AF22" s="26"/>
      <c r="AG22">
        <f t="shared" si="2"/>
        <v>17.1424689744</v>
      </c>
      <c r="AI22" s="75">
        <f>PXIL!M22</f>
        <v>0</v>
      </c>
      <c r="AJ22" s="75">
        <f>PXIL!S22</f>
        <v>0</v>
      </c>
      <c r="AK22" s="75">
        <f>RTM_IEX!M22</f>
        <v>1.64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9.5646620000000002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0.77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0.10458502560000001</v>
      </c>
      <c r="AD23">
        <f t="shared" si="1"/>
        <v>11.7800769744</v>
      </c>
      <c r="AE23">
        <v>0</v>
      </c>
      <c r="AF23" s="26"/>
      <c r="AG23">
        <f t="shared" si="2"/>
        <v>11.7800769744</v>
      </c>
      <c r="AI23" s="75">
        <f>PXIL!M23</f>
        <v>0</v>
      </c>
      <c r="AJ23" s="75">
        <f>PXIL!S23</f>
        <v>0</v>
      </c>
      <c r="AK23" s="75">
        <f>RTM_IEX!M23</f>
        <v>1.55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9.5646620000000002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7.16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0.16081702560000005</v>
      </c>
      <c r="AD24">
        <f t="shared" si="1"/>
        <v>18.113844974400003</v>
      </c>
      <c r="AE24">
        <v>0</v>
      </c>
      <c r="AF24" s="26"/>
      <c r="AG24">
        <f t="shared" si="2"/>
        <v>18.113844974400003</v>
      </c>
      <c r="AI24" s="75">
        <f>PXIL!M24</f>
        <v>0</v>
      </c>
      <c r="AJ24" s="75">
        <f>PXIL!S24</f>
        <v>0</v>
      </c>
      <c r="AK24" s="75">
        <f>RTM_IEX!M24</f>
        <v>1.55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9.5646620000000002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4.3499999999999996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0.13608902560000002</v>
      </c>
      <c r="AD25">
        <f t="shared" si="1"/>
        <v>15.3285729744</v>
      </c>
      <c r="AE25">
        <v>0</v>
      </c>
      <c r="AF25" s="26"/>
      <c r="AG25">
        <f t="shared" si="2"/>
        <v>15.3285729744</v>
      </c>
      <c r="AI25" s="75">
        <f>PXIL!M25</f>
        <v>0</v>
      </c>
      <c r="AJ25" s="75">
        <f>PXIL!S25</f>
        <v>0</v>
      </c>
      <c r="AK25" s="75">
        <f>RTM_IEX!M25</f>
        <v>1.55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9.5646620000000002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7.64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0.1650410256</v>
      </c>
      <c r="AD26">
        <f t="shared" si="1"/>
        <v>18.589620974399999</v>
      </c>
      <c r="AE26">
        <v>0</v>
      </c>
      <c r="AF26" s="26"/>
      <c r="AG26">
        <f t="shared" si="2"/>
        <v>18.589620974399999</v>
      </c>
      <c r="AI26" s="75">
        <f>PXIL!M26</f>
        <v>0</v>
      </c>
      <c r="AJ26" s="75">
        <f>PXIL!S26</f>
        <v>0</v>
      </c>
      <c r="AK26" s="75">
        <f>RTM_IEX!M26</f>
        <v>1.55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9.5646620000000002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4.0599999999999996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0.13432902560000001</v>
      </c>
      <c r="AD27">
        <f t="shared" si="1"/>
        <v>15.130332974400002</v>
      </c>
      <c r="AE27">
        <v>0</v>
      </c>
      <c r="AF27" s="26"/>
      <c r="AG27">
        <f t="shared" si="2"/>
        <v>15.130332974400002</v>
      </c>
      <c r="AI27" s="75">
        <f>PXIL!M27</f>
        <v>0</v>
      </c>
      <c r="AJ27" s="75">
        <f>PXIL!S27</f>
        <v>0</v>
      </c>
      <c r="AK27" s="75">
        <f>RTM_IEX!M27</f>
        <v>1.64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9.5646620000000002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6.58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0.15571302560000003</v>
      </c>
      <c r="AD28">
        <f t="shared" si="1"/>
        <v>17.5389489744</v>
      </c>
      <c r="AE28">
        <v>0</v>
      </c>
      <c r="AF28" s="26"/>
      <c r="AG28">
        <f t="shared" si="2"/>
        <v>17.5389489744</v>
      </c>
      <c r="AI28" s="75">
        <f>PXIL!M28</f>
        <v>0</v>
      </c>
      <c r="AJ28" s="75">
        <f>PXIL!S28</f>
        <v>0</v>
      </c>
      <c r="AK28" s="75">
        <f>RTM_IEX!M28</f>
        <v>1.55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9.5646620000000002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7.74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0.16592102560000002</v>
      </c>
      <c r="AD29">
        <f t="shared" si="1"/>
        <v>18.688740974400002</v>
      </c>
      <c r="AE29">
        <v>0</v>
      </c>
      <c r="AF29" s="26"/>
      <c r="AG29">
        <f t="shared" si="2"/>
        <v>18.688740974400002</v>
      </c>
      <c r="AI29" s="75">
        <f>PXIL!M29</f>
        <v>0</v>
      </c>
      <c r="AJ29" s="75">
        <f>PXIL!S29</f>
        <v>0</v>
      </c>
      <c r="AK29" s="75">
        <f>RTM_IEX!M29</f>
        <v>1.55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9.5646620000000002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1.1599999999999999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0.10801702560000001</v>
      </c>
      <c r="AD30">
        <f t="shared" si="1"/>
        <v>12.1666449744</v>
      </c>
      <c r="AE30">
        <v>0</v>
      </c>
      <c r="AF30" s="26"/>
      <c r="AG30">
        <f t="shared" si="2"/>
        <v>12.1666449744</v>
      </c>
      <c r="AI30" s="75">
        <f>PXIL!M30</f>
        <v>0</v>
      </c>
      <c r="AJ30" s="75">
        <f>PXIL!S30</f>
        <v>0</v>
      </c>
      <c r="AK30" s="75">
        <f>RTM_IEX!M30</f>
        <v>1.55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9.5646620000000002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7.45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0.16336902560000002</v>
      </c>
      <c r="AD31">
        <f t="shared" si="1"/>
        <v>18.4012929744</v>
      </c>
      <c r="AE31">
        <v>0</v>
      </c>
      <c r="AF31" s="26"/>
      <c r="AG31">
        <f t="shared" si="2"/>
        <v>18.4012929744</v>
      </c>
      <c r="AI31" s="75">
        <f>PXIL!M31</f>
        <v>0</v>
      </c>
      <c r="AJ31" s="75">
        <f>PXIL!S31</f>
        <v>0</v>
      </c>
      <c r="AK31" s="75">
        <f>RTM_IEX!M31</f>
        <v>1.55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9.5646620000000002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0.15228102560000001</v>
      </c>
      <c r="AD32">
        <f t="shared" si="1"/>
        <v>17.1523809744</v>
      </c>
      <c r="AE32">
        <v>0</v>
      </c>
      <c r="AF32" s="26"/>
      <c r="AG32">
        <f t="shared" si="2"/>
        <v>17.1523809744</v>
      </c>
      <c r="AI32" s="75">
        <f>PXIL!M32</f>
        <v>0</v>
      </c>
      <c r="AJ32" s="75">
        <f>PXIL!S32</f>
        <v>0</v>
      </c>
      <c r="AK32" s="75">
        <f>RTM_IEX!M32</f>
        <v>1.55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9.5646620000000002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7.93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0.1675930256</v>
      </c>
      <c r="AD33">
        <f t="shared" si="1"/>
        <v>18.8770689744</v>
      </c>
      <c r="AE33">
        <v>0</v>
      </c>
      <c r="AF33" s="26"/>
      <c r="AG33">
        <f t="shared" si="2"/>
        <v>18.8770689744</v>
      </c>
      <c r="AI33" s="75">
        <f>PXIL!M33</f>
        <v>0</v>
      </c>
      <c r="AJ33" s="75">
        <f>PXIL!S33</f>
        <v>0</v>
      </c>
      <c r="AK33" s="75">
        <f>RTM_IEX!M33</f>
        <v>1.55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9.5646620000000002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4.3499999999999996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0.13608902560000002</v>
      </c>
      <c r="AD34">
        <f t="shared" si="1"/>
        <v>15.3285729744</v>
      </c>
      <c r="AE34">
        <v>0</v>
      </c>
      <c r="AF34" s="26"/>
      <c r="AG34">
        <f t="shared" si="2"/>
        <v>15.3285729744</v>
      </c>
      <c r="AI34" s="75">
        <f>PXIL!M34</f>
        <v>0</v>
      </c>
      <c r="AJ34" s="75">
        <f>PXIL!S34</f>
        <v>0</v>
      </c>
      <c r="AK34" s="75">
        <f>RTM_IEX!M34</f>
        <v>1.55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9.5646620000000002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0.15060902560000003</v>
      </c>
      <c r="AD35">
        <f t="shared" si="1"/>
        <v>16.964052974399998</v>
      </c>
      <c r="AE35">
        <v>0</v>
      </c>
      <c r="AF35" s="26"/>
      <c r="AG35">
        <f t="shared" si="2"/>
        <v>16.964052974399998</v>
      </c>
      <c r="AI35" s="75">
        <f>PXIL!M35</f>
        <v>0</v>
      </c>
      <c r="AJ35" s="75">
        <f>PXIL!S35</f>
        <v>0</v>
      </c>
      <c r="AK35" s="75">
        <f>RTM_IEX!M35</f>
        <v>1.55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9.5646620000000002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0.17612902560000002</v>
      </c>
      <c r="AD36">
        <f t="shared" si="1"/>
        <v>19.8385329744</v>
      </c>
      <c r="AE36">
        <v>0</v>
      </c>
      <c r="AF36" s="26"/>
      <c r="AG36">
        <f t="shared" si="2"/>
        <v>19.8385329744</v>
      </c>
      <c r="AI36" s="75">
        <f>PXIL!M36</f>
        <v>0</v>
      </c>
      <c r="AJ36" s="75">
        <f>PXIL!S36</f>
        <v>0</v>
      </c>
      <c r="AK36" s="75">
        <f>RTM_IEX!M36</f>
        <v>1.55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9.5646620000000002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2.42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0.11910502560000001</v>
      </c>
      <c r="AD37">
        <f t="shared" si="1"/>
        <v>13.415556974400001</v>
      </c>
      <c r="AE37">
        <v>0</v>
      </c>
      <c r="AF37" s="26"/>
      <c r="AG37">
        <f t="shared" si="2"/>
        <v>13.415556974400001</v>
      </c>
      <c r="AI37" s="75">
        <f>PXIL!M37</f>
        <v>0</v>
      </c>
      <c r="AJ37" s="75">
        <f>PXIL!S37</f>
        <v>0</v>
      </c>
      <c r="AK37" s="75">
        <f>RTM_IEX!M37</f>
        <v>1.55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9.5646620000000002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7.25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0.16160902560000001</v>
      </c>
      <c r="AD38">
        <f t="shared" si="1"/>
        <v>18.203052974399998</v>
      </c>
      <c r="AE38">
        <v>0</v>
      </c>
      <c r="AF38" s="26"/>
      <c r="AG38">
        <f t="shared" si="2"/>
        <v>18.203052974399998</v>
      </c>
      <c r="AI38" s="75">
        <f>PXIL!M38</f>
        <v>0</v>
      </c>
      <c r="AJ38" s="75">
        <f>PXIL!S38</f>
        <v>0</v>
      </c>
      <c r="AK38" s="75">
        <f>RTM_IEX!M38</f>
        <v>1.55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9.5646620000000002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8.2200000000000006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0.17014502560000003</v>
      </c>
      <c r="AD39">
        <f t="shared" si="1"/>
        <v>19.164516974400001</v>
      </c>
      <c r="AE39">
        <v>0</v>
      </c>
      <c r="AF39" s="26"/>
      <c r="AG39">
        <f t="shared" si="2"/>
        <v>19.164516974400001</v>
      </c>
      <c r="AI39" s="75">
        <f>PXIL!M39</f>
        <v>0</v>
      </c>
      <c r="AJ39" s="75">
        <f>PXIL!S39</f>
        <v>0</v>
      </c>
      <c r="AK39" s="75">
        <f>RTM_IEX!M39</f>
        <v>1.55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9.5646620000000002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11.03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0.19487302560000003</v>
      </c>
      <c r="AD40">
        <f t="shared" si="1"/>
        <v>21.949788974400001</v>
      </c>
      <c r="AE40">
        <v>0</v>
      </c>
      <c r="AF40" s="26"/>
      <c r="AG40">
        <f t="shared" si="2"/>
        <v>21.949788974400001</v>
      </c>
      <c r="AI40" s="75">
        <f>PXIL!M40</f>
        <v>0</v>
      </c>
      <c r="AJ40" s="75">
        <f>PXIL!S40</f>
        <v>0</v>
      </c>
      <c r="AK40" s="75">
        <f>RTM_IEX!M40</f>
        <v>1.55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9.5646620000000002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0.14884902560000002</v>
      </c>
      <c r="AD41">
        <f t="shared" si="1"/>
        <v>16.765812974399999</v>
      </c>
      <c r="AE41">
        <v>0</v>
      </c>
      <c r="AF41" s="26"/>
      <c r="AG41">
        <f t="shared" si="2"/>
        <v>16.765812974399999</v>
      </c>
      <c r="AI41" s="75">
        <f>PXIL!M41</f>
        <v>0</v>
      </c>
      <c r="AJ41" s="75">
        <f>PXIL!S41</f>
        <v>0</v>
      </c>
      <c r="AK41" s="75">
        <f>RTM_IEX!M41</f>
        <v>1.55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9.5646620000000002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7.54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0.16416102560000004</v>
      </c>
      <c r="AD42">
        <f t="shared" si="1"/>
        <v>18.490500974400003</v>
      </c>
      <c r="AE42">
        <v>0</v>
      </c>
      <c r="AF42" s="26"/>
      <c r="AG42">
        <f t="shared" si="2"/>
        <v>18.490500974400003</v>
      </c>
      <c r="AI42" s="75">
        <f>PXIL!M42</f>
        <v>0</v>
      </c>
      <c r="AJ42" s="75">
        <f>PXIL!S42</f>
        <v>0</v>
      </c>
      <c r="AK42" s="75">
        <f>RTM_IEX!M42</f>
        <v>1.55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9.5646620000000002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7.84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0.16680102560000004</v>
      </c>
      <c r="AD43">
        <f t="shared" si="1"/>
        <v>18.787860974400001</v>
      </c>
      <c r="AE43">
        <v>0</v>
      </c>
      <c r="AF43" s="26"/>
      <c r="AG43">
        <f t="shared" si="2"/>
        <v>18.787860974400001</v>
      </c>
      <c r="AI43" s="75">
        <f>PXIL!M43</f>
        <v>0</v>
      </c>
      <c r="AJ43" s="75">
        <f>PXIL!S43</f>
        <v>0</v>
      </c>
      <c r="AK43" s="75">
        <f>RTM_IEX!M43</f>
        <v>1.55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9.5646620000000002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1.84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0.1140010256</v>
      </c>
      <c r="AD44">
        <f t="shared" si="1"/>
        <v>12.8406609744</v>
      </c>
      <c r="AE44">
        <v>0</v>
      </c>
      <c r="AF44" s="26"/>
      <c r="AG44">
        <f t="shared" si="2"/>
        <v>12.8406609744</v>
      </c>
      <c r="AI44" s="75">
        <f>PXIL!M44</f>
        <v>0</v>
      </c>
      <c r="AJ44" s="75">
        <f>PXIL!S44</f>
        <v>0</v>
      </c>
      <c r="AK44" s="75">
        <f>RTM_IEX!M44</f>
        <v>1.55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9.5646620000000002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2.42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0.11910502560000001</v>
      </c>
      <c r="AD45">
        <f t="shared" si="1"/>
        <v>13.415556974400001</v>
      </c>
      <c r="AE45">
        <v>0</v>
      </c>
      <c r="AF45" s="26"/>
      <c r="AG45">
        <f t="shared" si="2"/>
        <v>13.415556974400001</v>
      </c>
      <c r="AI45" s="75">
        <f>PXIL!M45</f>
        <v>0</v>
      </c>
      <c r="AJ45" s="75">
        <f>PXIL!S45</f>
        <v>0</v>
      </c>
      <c r="AK45" s="75">
        <f>RTM_IEX!M45</f>
        <v>1.55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9.5646620000000002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2.13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0.11655302560000001</v>
      </c>
      <c r="AD46">
        <f t="shared" si="1"/>
        <v>13.128108974400002</v>
      </c>
      <c r="AE46">
        <v>0</v>
      </c>
      <c r="AF46" s="26"/>
      <c r="AG46">
        <f t="shared" si="2"/>
        <v>13.128108974400002</v>
      </c>
      <c r="AI46" s="75">
        <f>PXIL!M46</f>
        <v>0</v>
      </c>
      <c r="AJ46" s="75">
        <f>PXIL!S46</f>
        <v>0</v>
      </c>
      <c r="AK46" s="75">
        <f>RTM_IEX!M46</f>
        <v>1.55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9.5646620000000002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5.71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0.1624890256</v>
      </c>
      <c r="AD47">
        <f t="shared" si="1"/>
        <v>18.302172974400001</v>
      </c>
      <c r="AE47">
        <v>0</v>
      </c>
      <c r="AF47" s="26"/>
      <c r="AG47">
        <f t="shared" si="2"/>
        <v>18.302172974400001</v>
      </c>
      <c r="AI47" s="75">
        <f>PXIL!M47</f>
        <v>0</v>
      </c>
      <c r="AJ47" s="75">
        <f>PXIL!S47</f>
        <v>0</v>
      </c>
      <c r="AK47" s="75">
        <f>RTM_IEX!M47</f>
        <v>3.19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9.5646620000000002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3.39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0.14128102560000003</v>
      </c>
      <c r="AD48">
        <f t="shared" si="1"/>
        <v>15.913380974400001</v>
      </c>
      <c r="AE48">
        <v>0</v>
      </c>
      <c r="AF48" s="26"/>
      <c r="AG48">
        <f t="shared" si="2"/>
        <v>15.913380974400001</v>
      </c>
      <c r="AI48" s="75">
        <f>PXIL!M48</f>
        <v>0</v>
      </c>
      <c r="AJ48" s="75">
        <f>PXIL!S48</f>
        <v>0</v>
      </c>
      <c r="AK48" s="75">
        <f>RTM_IEX!M48</f>
        <v>3.1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9.5646620000000002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3.39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0.14128102560000003</v>
      </c>
      <c r="AD49">
        <f t="shared" si="1"/>
        <v>15.913380974400001</v>
      </c>
      <c r="AE49">
        <v>0</v>
      </c>
      <c r="AF49" s="26"/>
      <c r="AG49">
        <f t="shared" si="2"/>
        <v>15.913380974400001</v>
      </c>
      <c r="AI49" s="75">
        <f>PXIL!M49</f>
        <v>0</v>
      </c>
      <c r="AJ49" s="75">
        <f>PXIL!S49</f>
        <v>0</v>
      </c>
      <c r="AK49" s="75">
        <f>RTM_IEX!M49</f>
        <v>3.1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9.5646620000000002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4.93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0.15483302560000001</v>
      </c>
      <c r="AD50">
        <f t="shared" si="1"/>
        <v>17.439828974400001</v>
      </c>
      <c r="AE50">
        <v>0</v>
      </c>
      <c r="AF50" s="26"/>
      <c r="AG50">
        <f t="shared" si="2"/>
        <v>17.439828974400001</v>
      </c>
      <c r="AI50" s="75">
        <f>PXIL!M50</f>
        <v>0</v>
      </c>
      <c r="AJ50" s="75">
        <f>PXIL!S50</f>
        <v>0</v>
      </c>
      <c r="AK50" s="75">
        <f>RTM_IEX!M50</f>
        <v>3.1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9.5646620000000002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1.45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0.12500102559999998</v>
      </c>
      <c r="AD51">
        <f t="shared" si="1"/>
        <v>14.079660974399999</v>
      </c>
      <c r="AE51">
        <v>0</v>
      </c>
      <c r="AF51" s="26"/>
      <c r="AG51">
        <f t="shared" si="2"/>
        <v>14.079660974399999</v>
      </c>
      <c r="AI51" s="75">
        <f>PXIL!M51</f>
        <v>0</v>
      </c>
      <c r="AJ51" s="75">
        <f>PXIL!S51</f>
        <v>0</v>
      </c>
      <c r="AK51" s="75">
        <f>RTM_IEX!M51</f>
        <v>3.19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9.5646620000000002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3.29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0.14119302560000002</v>
      </c>
      <c r="AD52">
        <f t="shared" si="1"/>
        <v>15.903468974400003</v>
      </c>
      <c r="AE52">
        <v>0</v>
      </c>
      <c r="AF52" s="26"/>
      <c r="AG52">
        <f t="shared" si="2"/>
        <v>15.903468974400003</v>
      </c>
      <c r="AI52" s="75">
        <f>PXIL!M52</f>
        <v>0</v>
      </c>
      <c r="AJ52" s="75">
        <f>PXIL!S52</f>
        <v>0</v>
      </c>
      <c r="AK52" s="75">
        <f>RTM_IEX!M52</f>
        <v>3.19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9.5646620000000002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5.32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0.15905702560000001</v>
      </c>
      <c r="AD53">
        <f t="shared" si="1"/>
        <v>17.915604974400001</v>
      </c>
      <c r="AE53">
        <v>0</v>
      </c>
      <c r="AF53" s="26"/>
      <c r="AG53">
        <f t="shared" si="2"/>
        <v>17.915604974400001</v>
      </c>
      <c r="AI53" s="75">
        <f>PXIL!M53</f>
        <v>0</v>
      </c>
      <c r="AJ53" s="75">
        <f>PXIL!S53</f>
        <v>0</v>
      </c>
      <c r="AK53" s="75">
        <f>RTM_IEX!M53</f>
        <v>3.19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9.5646620000000002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9.9600000000000009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0.1990970256</v>
      </c>
      <c r="AD54">
        <f t="shared" si="1"/>
        <v>22.4255649744</v>
      </c>
      <c r="AE54">
        <v>0</v>
      </c>
      <c r="AF54" s="26"/>
      <c r="AG54">
        <f t="shared" si="2"/>
        <v>22.4255649744</v>
      </c>
      <c r="AI54" s="75">
        <f>PXIL!M54</f>
        <v>0</v>
      </c>
      <c r="AJ54" s="75">
        <f>PXIL!S54</f>
        <v>0</v>
      </c>
      <c r="AK54" s="75">
        <f>RTM_IEX!M54</f>
        <v>3.1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9.5646620000000002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7.16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0.17524902560000005</v>
      </c>
      <c r="AD55">
        <f t="shared" si="1"/>
        <v>19.739412974400004</v>
      </c>
      <c r="AE55">
        <v>0</v>
      </c>
      <c r="AF55" s="26"/>
      <c r="AG55">
        <f t="shared" si="2"/>
        <v>19.739412974400004</v>
      </c>
      <c r="AI55" s="75">
        <f>PXIL!M55</f>
        <v>0</v>
      </c>
      <c r="AJ55" s="75">
        <f>PXIL!S55</f>
        <v>0</v>
      </c>
      <c r="AK55" s="75">
        <f>RTM_IEX!M55</f>
        <v>3.19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9.5646620000000002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5.51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0.16072902560000002</v>
      </c>
      <c r="AD56">
        <f t="shared" si="1"/>
        <v>18.103932974400003</v>
      </c>
      <c r="AE56">
        <v>0</v>
      </c>
      <c r="AF56" s="26"/>
      <c r="AG56">
        <f t="shared" si="2"/>
        <v>18.103932974400003</v>
      </c>
      <c r="AI56" s="75">
        <f>PXIL!M56</f>
        <v>0</v>
      </c>
      <c r="AJ56" s="75">
        <f>PXIL!S56</f>
        <v>0</v>
      </c>
      <c r="AK56" s="75">
        <f>RTM_IEX!M56</f>
        <v>3.19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9.5646620000000002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7.25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0.1752490256</v>
      </c>
      <c r="AD57">
        <f t="shared" si="1"/>
        <v>19.7394129744</v>
      </c>
      <c r="AE57">
        <v>0</v>
      </c>
      <c r="AF57" s="26"/>
      <c r="AG57">
        <f t="shared" si="2"/>
        <v>19.7394129744</v>
      </c>
      <c r="AI57" s="75">
        <f>PXIL!M57</f>
        <v>0</v>
      </c>
      <c r="AJ57" s="75">
        <f>PXIL!S57</f>
        <v>0</v>
      </c>
      <c r="AK57" s="75">
        <f>RTM_IEX!M57</f>
        <v>3.1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9.5646620000000002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2.2200000000000002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0.13177702560000001</v>
      </c>
      <c r="AD58">
        <f t="shared" si="1"/>
        <v>14.8428849744</v>
      </c>
      <c r="AE58">
        <v>0</v>
      </c>
      <c r="AF58" s="26"/>
      <c r="AG58">
        <f t="shared" si="2"/>
        <v>14.8428849744</v>
      </c>
      <c r="AI58" s="75">
        <f>PXIL!M58</f>
        <v>0</v>
      </c>
      <c r="AJ58" s="75">
        <f>PXIL!S58</f>
        <v>0</v>
      </c>
      <c r="AK58" s="75">
        <f>RTM_IEX!M58</f>
        <v>3.19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9.5646620000000002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7.25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0.17604102560000001</v>
      </c>
      <c r="AD59">
        <f t="shared" si="1"/>
        <v>19.8286209744</v>
      </c>
      <c r="AE59">
        <v>0</v>
      </c>
      <c r="AF59" s="26"/>
      <c r="AG59">
        <f t="shared" si="2"/>
        <v>19.8286209744</v>
      </c>
      <c r="AI59" s="75">
        <f>PXIL!M59</f>
        <v>0</v>
      </c>
      <c r="AJ59" s="75">
        <f>PXIL!S59</f>
        <v>0</v>
      </c>
      <c r="AK59" s="75">
        <f>RTM_IEX!M59</f>
        <v>3.19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9.5646620000000002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6.96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0.17348902560000001</v>
      </c>
      <c r="AD60">
        <f t="shared" si="1"/>
        <v>19.541172974400002</v>
      </c>
      <c r="AE60">
        <v>0</v>
      </c>
      <c r="AF60" s="26"/>
      <c r="AG60">
        <f t="shared" si="2"/>
        <v>19.541172974400002</v>
      </c>
      <c r="AI60" s="75">
        <f>PXIL!M60</f>
        <v>0</v>
      </c>
      <c r="AJ60" s="75">
        <f>PXIL!S60</f>
        <v>0</v>
      </c>
      <c r="AK60" s="75">
        <f>RTM_IEX!M60</f>
        <v>3.19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9.5646620000000002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11.41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0.21264902560000004</v>
      </c>
      <c r="AD61">
        <f t="shared" si="1"/>
        <v>23.952012974400002</v>
      </c>
      <c r="AE61">
        <v>0</v>
      </c>
      <c r="AF61" s="26"/>
      <c r="AG61">
        <f t="shared" si="2"/>
        <v>23.952012974400002</v>
      </c>
      <c r="AI61" s="75">
        <f>PXIL!M61</f>
        <v>0</v>
      </c>
      <c r="AJ61" s="75">
        <f>PXIL!S61</f>
        <v>0</v>
      </c>
      <c r="AK61" s="75">
        <f>RTM_IEX!M61</f>
        <v>3.19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9.5646620000000002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4.6399999999999997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0.15307302560000002</v>
      </c>
      <c r="AD62">
        <f t="shared" si="1"/>
        <v>17.241588974399999</v>
      </c>
      <c r="AE62">
        <v>0</v>
      </c>
      <c r="AF62" s="26"/>
      <c r="AG62">
        <f t="shared" si="2"/>
        <v>17.241588974399999</v>
      </c>
      <c r="AI62" s="75">
        <f>PXIL!M62</f>
        <v>0</v>
      </c>
      <c r="AJ62" s="75">
        <f>PXIL!S62</f>
        <v>0</v>
      </c>
      <c r="AK62" s="75">
        <f>RTM_IEX!M62</f>
        <v>3.19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9.5646620000000002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4.3499999999999996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0.14972902560000001</v>
      </c>
      <c r="AD63">
        <f t="shared" si="1"/>
        <v>16.864932974400002</v>
      </c>
      <c r="AE63">
        <v>0</v>
      </c>
      <c r="AF63" s="26"/>
      <c r="AG63">
        <f t="shared" si="2"/>
        <v>16.864932974400002</v>
      </c>
      <c r="AI63" s="75">
        <f>PXIL!M63</f>
        <v>0</v>
      </c>
      <c r="AJ63" s="75">
        <f>PXIL!S63</f>
        <v>0</v>
      </c>
      <c r="AK63" s="75">
        <f>RTM_IEX!M63</f>
        <v>3.1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9.5646620000000002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5.51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0.1599370256</v>
      </c>
      <c r="AD64">
        <f t="shared" si="1"/>
        <v>18.0147249744</v>
      </c>
      <c r="AE64">
        <v>0</v>
      </c>
      <c r="AF64" s="26"/>
      <c r="AG64">
        <f t="shared" si="2"/>
        <v>18.0147249744</v>
      </c>
      <c r="AI64" s="75">
        <f>PXIL!M64</f>
        <v>0</v>
      </c>
      <c r="AJ64" s="75">
        <f>PXIL!S64</f>
        <v>0</v>
      </c>
      <c r="AK64" s="75">
        <f>RTM_IEX!M64</f>
        <v>3.1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9.5646620000000002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0.48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0.11567302560000001</v>
      </c>
      <c r="AD65">
        <f t="shared" si="1"/>
        <v>13.028988974400001</v>
      </c>
      <c r="AE65">
        <v>0</v>
      </c>
      <c r="AF65" s="26"/>
      <c r="AG65">
        <f t="shared" si="2"/>
        <v>13.028988974400001</v>
      </c>
      <c r="AI65" s="75">
        <f>PXIL!M65</f>
        <v>0</v>
      </c>
      <c r="AJ65" s="75">
        <f>PXIL!S65</f>
        <v>0</v>
      </c>
      <c r="AK65" s="75">
        <f>RTM_IEX!M65</f>
        <v>3.1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9.5646620000000002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5.51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0.16072902560000002</v>
      </c>
      <c r="AD66">
        <f t="shared" si="1"/>
        <v>18.103932974400003</v>
      </c>
      <c r="AE66">
        <v>0</v>
      </c>
      <c r="AF66" s="26"/>
      <c r="AG66">
        <f t="shared" si="2"/>
        <v>18.103932974400003</v>
      </c>
      <c r="AI66" s="75">
        <f>PXIL!M66</f>
        <v>0</v>
      </c>
      <c r="AJ66" s="75">
        <f>PXIL!S66</f>
        <v>0</v>
      </c>
      <c r="AK66" s="75">
        <f>RTM_IEX!M66</f>
        <v>3.19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9.5646620000000002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6.58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0.16935302560000001</v>
      </c>
      <c r="AD67">
        <f t="shared" si="1"/>
        <v>19.075308974400002</v>
      </c>
      <c r="AE67">
        <v>0</v>
      </c>
      <c r="AF67" s="26"/>
      <c r="AG67">
        <f t="shared" si="2"/>
        <v>19.075308974400002</v>
      </c>
      <c r="AI67" s="75">
        <f>PXIL!M67</f>
        <v>0</v>
      </c>
      <c r="AJ67" s="75">
        <f>PXIL!S67</f>
        <v>0</v>
      </c>
      <c r="AK67" s="75">
        <f>RTM_IEX!M67</f>
        <v>3.1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9.5646620000000002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11.41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0.21264902560000004</v>
      </c>
      <c r="AD68">
        <f t="shared" ref="AD68:AD98" si="4">SUM(B68:AB68,AI68:AR68)-AC68</f>
        <v>23.952012974400002</v>
      </c>
      <c r="AE68">
        <v>0</v>
      </c>
      <c r="AF68" s="26"/>
      <c r="AG68">
        <f t="shared" ref="AG68:AG98" si="5">SUM(AD68:AF68)</f>
        <v>23.952012974400002</v>
      </c>
      <c r="AI68" s="75">
        <f>PXIL!M68</f>
        <v>0</v>
      </c>
      <c r="AJ68" s="75">
        <f>PXIL!S68</f>
        <v>0</v>
      </c>
      <c r="AK68" s="75">
        <f>RTM_IEX!M68</f>
        <v>3.19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9.5646620000000002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7.45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0.1778010256</v>
      </c>
      <c r="AD69">
        <f t="shared" si="4"/>
        <v>20.026860974400002</v>
      </c>
      <c r="AE69">
        <v>0</v>
      </c>
      <c r="AF69" s="26"/>
      <c r="AG69">
        <f t="shared" si="5"/>
        <v>20.026860974400002</v>
      </c>
      <c r="AI69" s="75">
        <f>PXIL!M69</f>
        <v>0</v>
      </c>
      <c r="AJ69" s="75">
        <f>PXIL!S69</f>
        <v>0</v>
      </c>
      <c r="AK69" s="75">
        <f>RTM_IEX!M69</f>
        <v>3.19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9.5646620000000002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5.13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0.15738502560000001</v>
      </c>
      <c r="AD70">
        <f t="shared" si="4"/>
        <v>17.727276974400002</v>
      </c>
      <c r="AE70">
        <v>0</v>
      </c>
      <c r="AF70" s="26"/>
      <c r="AG70">
        <f t="shared" si="5"/>
        <v>17.727276974400002</v>
      </c>
      <c r="AI70" s="75">
        <f>PXIL!M70</f>
        <v>0</v>
      </c>
      <c r="AJ70" s="75">
        <f>PXIL!S70</f>
        <v>0</v>
      </c>
      <c r="AK70" s="75">
        <f>RTM_IEX!M70</f>
        <v>3.19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9.5646620000000002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11.22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0.21018502560000002</v>
      </c>
      <c r="AD71">
        <f t="shared" si="4"/>
        <v>23.674476974400001</v>
      </c>
      <c r="AE71">
        <v>0</v>
      </c>
      <c r="AF71" s="26"/>
      <c r="AG71">
        <f t="shared" si="5"/>
        <v>23.674476974400001</v>
      </c>
      <c r="AI71" s="75">
        <f>PXIL!M71</f>
        <v>0</v>
      </c>
      <c r="AJ71" s="75">
        <f>PXIL!S71</f>
        <v>0</v>
      </c>
      <c r="AK71" s="75">
        <f>RTM_IEX!M71</f>
        <v>3.1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9.5646620000000002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1.64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0.12588102560000003</v>
      </c>
      <c r="AD72">
        <f t="shared" si="4"/>
        <v>14.1787809744</v>
      </c>
      <c r="AE72">
        <v>0</v>
      </c>
      <c r="AF72" s="26"/>
      <c r="AG72">
        <f t="shared" si="5"/>
        <v>14.1787809744</v>
      </c>
      <c r="AI72" s="75">
        <f>PXIL!M72</f>
        <v>0</v>
      </c>
      <c r="AJ72" s="75">
        <f>PXIL!S72</f>
        <v>0</v>
      </c>
      <c r="AK72" s="75">
        <f>RTM_IEX!M72</f>
        <v>3.1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9.5646620000000002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7.74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0.18035302559999999</v>
      </c>
      <c r="AD73">
        <f t="shared" si="4"/>
        <v>20.314308974400003</v>
      </c>
      <c r="AE73">
        <v>0</v>
      </c>
      <c r="AF73" s="26"/>
      <c r="AG73">
        <f t="shared" si="5"/>
        <v>20.314308974400003</v>
      </c>
      <c r="AI73" s="75">
        <f>PXIL!M73</f>
        <v>0</v>
      </c>
      <c r="AJ73" s="75">
        <f>PXIL!S73</f>
        <v>0</v>
      </c>
      <c r="AK73" s="75">
        <f>RTM_IEX!M73</f>
        <v>3.19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9.5646620000000002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0.1726970256</v>
      </c>
      <c r="AD74">
        <f t="shared" si="4"/>
        <v>19.451964974399999</v>
      </c>
      <c r="AE74">
        <v>0</v>
      </c>
      <c r="AF74" s="26"/>
      <c r="AG74">
        <f t="shared" si="5"/>
        <v>19.451964974399999</v>
      </c>
      <c r="AI74" s="75">
        <f>PXIL!M74</f>
        <v>0</v>
      </c>
      <c r="AJ74" s="75">
        <f>PXIL!S74</f>
        <v>0</v>
      </c>
      <c r="AK74" s="75">
        <f>RTM_IEX!M74</f>
        <v>3.1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9.5646620000000002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11.41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0.21264902560000004</v>
      </c>
      <c r="AD75">
        <f t="shared" si="4"/>
        <v>23.952012974400002</v>
      </c>
      <c r="AE75">
        <v>0</v>
      </c>
      <c r="AF75" s="26"/>
      <c r="AG75">
        <f t="shared" si="5"/>
        <v>23.952012974400002</v>
      </c>
      <c r="AI75" s="75">
        <f>PXIL!M75</f>
        <v>0</v>
      </c>
      <c r="AJ75" s="75">
        <f>PXIL!S75</f>
        <v>0</v>
      </c>
      <c r="AK75" s="75">
        <f>RTM_IEX!M75</f>
        <v>3.19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9.5646620000000002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4.6399999999999997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0.15307302560000002</v>
      </c>
      <c r="AD76">
        <f t="shared" si="4"/>
        <v>17.241588974399999</v>
      </c>
      <c r="AE76">
        <v>0</v>
      </c>
      <c r="AF76" s="26"/>
      <c r="AG76">
        <f t="shared" si="5"/>
        <v>17.241588974399999</v>
      </c>
      <c r="AI76" s="75">
        <f>PXIL!M76</f>
        <v>0</v>
      </c>
      <c r="AJ76" s="75">
        <f>PXIL!S76</f>
        <v>0</v>
      </c>
      <c r="AK76" s="75">
        <f>RTM_IEX!M76</f>
        <v>3.19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9.5646620000000002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7.16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0.17445702560000004</v>
      </c>
      <c r="AD77">
        <f t="shared" si="4"/>
        <v>19.650204974400005</v>
      </c>
      <c r="AE77">
        <v>0</v>
      </c>
      <c r="AF77" s="26"/>
      <c r="AG77">
        <f t="shared" si="5"/>
        <v>19.650204974400005</v>
      </c>
      <c r="AI77" s="75">
        <f>PXIL!M77</f>
        <v>0</v>
      </c>
      <c r="AJ77" s="75">
        <f>PXIL!S77</f>
        <v>0</v>
      </c>
      <c r="AK77" s="75">
        <f>RTM_IEX!M77</f>
        <v>3.1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9.5646620000000002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5.32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0.1582650256</v>
      </c>
      <c r="AD78">
        <f t="shared" si="4"/>
        <v>17.826396974400001</v>
      </c>
      <c r="AE78">
        <v>0</v>
      </c>
      <c r="AF78" s="26"/>
      <c r="AG78">
        <f t="shared" si="5"/>
        <v>17.826396974400001</v>
      </c>
      <c r="AI78" s="75">
        <f>PXIL!M78</f>
        <v>0</v>
      </c>
      <c r="AJ78" s="75">
        <f>PXIL!S78</f>
        <v>0</v>
      </c>
      <c r="AK78" s="75">
        <f>RTM_IEX!M78</f>
        <v>3.1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9.5646620000000002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1.35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0.1233290256</v>
      </c>
      <c r="AD79">
        <f t="shared" si="4"/>
        <v>13.891332974399999</v>
      </c>
      <c r="AE79">
        <v>0</v>
      </c>
      <c r="AF79" s="26"/>
      <c r="AG79">
        <f t="shared" si="5"/>
        <v>13.891332974399999</v>
      </c>
      <c r="AI79" s="75">
        <f>PXIL!M79</f>
        <v>0</v>
      </c>
      <c r="AJ79" s="75">
        <f>PXIL!S79</f>
        <v>0</v>
      </c>
      <c r="AK79" s="75">
        <f>RTM_IEX!M79</f>
        <v>3.1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9.5646620000000002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0.17348902560000001</v>
      </c>
      <c r="AD80">
        <f t="shared" si="4"/>
        <v>19.541172974400002</v>
      </c>
      <c r="AE80">
        <v>0</v>
      </c>
      <c r="AF80" s="26"/>
      <c r="AG80">
        <f t="shared" si="5"/>
        <v>19.541172974400002</v>
      </c>
      <c r="AI80" s="75">
        <f>PXIL!M80</f>
        <v>0</v>
      </c>
      <c r="AJ80" s="75">
        <f>PXIL!S80</f>
        <v>0</v>
      </c>
      <c r="AK80" s="75">
        <f>RTM_IEX!M80</f>
        <v>3.19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9.5646620000000002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0.19654502560000003</v>
      </c>
      <c r="AD81">
        <f t="shared" si="4"/>
        <v>22.138116974400003</v>
      </c>
      <c r="AE81">
        <v>0</v>
      </c>
      <c r="AF81" s="26"/>
      <c r="AG81">
        <f t="shared" si="5"/>
        <v>22.138116974400003</v>
      </c>
      <c r="AI81" s="75">
        <f>PXIL!M81</f>
        <v>0</v>
      </c>
      <c r="AJ81" s="75">
        <f>PXIL!S81</f>
        <v>0</v>
      </c>
      <c r="AK81" s="75">
        <f>RTM_IEX!M81</f>
        <v>3.19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9.5646620000000002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11.41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0.21264902560000004</v>
      </c>
      <c r="AD82">
        <f t="shared" si="4"/>
        <v>23.952012974400002</v>
      </c>
      <c r="AE82">
        <v>0</v>
      </c>
      <c r="AF82" s="26"/>
      <c r="AG82">
        <f t="shared" si="5"/>
        <v>23.952012974400002</v>
      </c>
      <c r="AI82" s="75">
        <f>PXIL!M82</f>
        <v>0</v>
      </c>
      <c r="AJ82" s="75">
        <f>PXIL!S82</f>
        <v>0</v>
      </c>
      <c r="AK82" s="75">
        <f>RTM_IEX!M82</f>
        <v>3.19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11.158773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0.20978120240000003</v>
      </c>
      <c r="AD83">
        <f t="shared" si="4"/>
        <v>23.628991797600005</v>
      </c>
      <c r="AE83">
        <v>0</v>
      </c>
      <c r="AF83" s="26"/>
      <c r="AG83">
        <f t="shared" si="5"/>
        <v>23.628991797600005</v>
      </c>
      <c r="AI83" s="75">
        <f>PXIL!M83</f>
        <v>0</v>
      </c>
      <c r="AJ83" s="75">
        <f>PXIL!S83</f>
        <v>0</v>
      </c>
      <c r="AK83" s="75">
        <f>RTM_IEX!M83</f>
        <v>3.1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11.158773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0.21057320239999999</v>
      </c>
      <c r="AD84">
        <f t="shared" si="4"/>
        <v>23.718199797600001</v>
      </c>
      <c r="AE84">
        <v>0</v>
      </c>
      <c r="AF84" s="26"/>
      <c r="AG84">
        <f t="shared" si="5"/>
        <v>23.718199797600001</v>
      </c>
      <c r="AI84" s="75">
        <f>PXIL!M84</f>
        <v>0</v>
      </c>
      <c r="AJ84" s="75">
        <f>PXIL!S84</f>
        <v>0</v>
      </c>
      <c r="AK84" s="75">
        <f>RTM_IEX!M84</f>
        <v>3.1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11.158773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9.2899999999999991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0.19358920240000002</v>
      </c>
      <c r="AD85">
        <f t="shared" si="4"/>
        <v>21.805183797600002</v>
      </c>
      <c r="AE85">
        <v>0</v>
      </c>
      <c r="AF85" s="26"/>
      <c r="AG85">
        <f t="shared" si="5"/>
        <v>21.805183797600002</v>
      </c>
      <c r="AI85" s="75">
        <f>PXIL!M85</f>
        <v>0</v>
      </c>
      <c r="AJ85" s="75">
        <f>PXIL!S85</f>
        <v>0</v>
      </c>
      <c r="AK85" s="75">
        <f>RTM_IEX!M85</f>
        <v>1.55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11.158773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0.57999999999999996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0.11773320240000001</v>
      </c>
      <c r="AD86">
        <f t="shared" si="4"/>
        <v>13.261039797600001</v>
      </c>
      <c r="AE86">
        <v>0</v>
      </c>
      <c r="AF86" s="26"/>
      <c r="AG86">
        <f t="shared" si="5"/>
        <v>13.261039797600001</v>
      </c>
      <c r="AI86" s="75">
        <f>PXIL!M86</f>
        <v>0</v>
      </c>
      <c r="AJ86" s="75">
        <f>PXIL!S86</f>
        <v>0</v>
      </c>
      <c r="AK86" s="75">
        <f>RTM_IEX!M86</f>
        <v>1.64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11.158773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7.84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0.18082920240000003</v>
      </c>
      <c r="AD87">
        <f t="shared" si="4"/>
        <v>20.367943797599999</v>
      </c>
      <c r="AE87">
        <v>0</v>
      </c>
      <c r="AF87" s="26"/>
      <c r="AG87">
        <f t="shared" si="5"/>
        <v>20.367943797599999</v>
      </c>
      <c r="AI87" s="75">
        <f>PXIL!M87</f>
        <v>0</v>
      </c>
      <c r="AJ87" s="75">
        <f>PXIL!S87</f>
        <v>0</v>
      </c>
      <c r="AK87" s="75">
        <f>RTM_IEX!M87</f>
        <v>1.55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11.158773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6.96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0.17387720240000001</v>
      </c>
      <c r="AD88">
        <f t="shared" si="4"/>
        <v>19.584895797600002</v>
      </c>
      <c r="AE88">
        <v>0</v>
      </c>
      <c r="AF88" s="26"/>
      <c r="AG88">
        <f t="shared" si="5"/>
        <v>19.584895797600002</v>
      </c>
      <c r="AI88" s="75">
        <f>PXIL!M88</f>
        <v>0</v>
      </c>
      <c r="AJ88" s="75">
        <f>PXIL!S88</f>
        <v>0</v>
      </c>
      <c r="AK88" s="75">
        <f>RTM_IEX!M88</f>
        <v>1.64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11.158773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11.12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0.20969320240000003</v>
      </c>
      <c r="AD89">
        <f t="shared" si="4"/>
        <v>23.619079797600001</v>
      </c>
      <c r="AE89">
        <v>0</v>
      </c>
      <c r="AF89" s="26"/>
      <c r="AG89">
        <f t="shared" si="5"/>
        <v>23.619079797600001</v>
      </c>
      <c r="AI89" s="75">
        <f>PXIL!M89</f>
        <v>0</v>
      </c>
      <c r="AJ89" s="75">
        <f>PXIL!S89</f>
        <v>0</v>
      </c>
      <c r="AK89" s="75">
        <f>RTM_IEX!M89</f>
        <v>1.55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11.158773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3.97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0.14677320240000002</v>
      </c>
      <c r="AD90">
        <f t="shared" si="4"/>
        <v>16.531999797600001</v>
      </c>
      <c r="AE90">
        <v>0</v>
      </c>
      <c r="AF90" s="26"/>
      <c r="AG90">
        <f t="shared" si="5"/>
        <v>16.531999797600001</v>
      </c>
      <c r="AI90" s="75">
        <f>PXIL!M90</f>
        <v>0</v>
      </c>
      <c r="AJ90" s="75">
        <f>PXIL!S90</f>
        <v>0</v>
      </c>
      <c r="AK90" s="75">
        <f>RTM_IEX!M90</f>
        <v>1.55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11.158773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4.74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0.15434120240000002</v>
      </c>
      <c r="AD91">
        <f t="shared" si="4"/>
        <v>17.384431797599998</v>
      </c>
      <c r="AE91">
        <v>0</v>
      </c>
      <c r="AF91" s="26"/>
      <c r="AG91">
        <f t="shared" si="5"/>
        <v>17.384431797599998</v>
      </c>
      <c r="AI91" s="75">
        <f>PXIL!M91</f>
        <v>0</v>
      </c>
      <c r="AJ91" s="75">
        <f>PXIL!S91</f>
        <v>0</v>
      </c>
      <c r="AK91" s="75">
        <f>RTM_IEX!M91</f>
        <v>1.64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11.158773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4.45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0.15178920239999999</v>
      </c>
      <c r="AD92">
        <f t="shared" si="4"/>
        <v>17.0969837976</v>
      </c>
      <c r="AE92">
        <v>0</v>
      </c>
      <c r="AF92" s="26"/>
      <c r="AG92">
        <f t="shared" si="5"/>
        <v>17.0969837976</v>
      </c>
      <c r="AI92" s="75">
        <f>PXIL!M92</f>
        <v>0</v>
      </c>
      <c r="AJ92" s="75">
        <f>PXIL!S92</f>
        <v>0</v>
      </c>
      <c r="AK92" s="75">
        <f>RTM_IEX!M92</f>
        <v>1.64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11.158773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1.26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0.1237172024</v>
      </c>
      <c r="AD93">
        <f t="shared" si="4"/>
        <v>13.9350557976</v>
      </c>
      <c r="AE93">
        <v>0</v>
      </c>
      <c r="AF93" s="26"/>
      <c r="AG93">
        <f t="shared" si="5"/>
        <v>13.9350557976</v>
      </c>
      <c r="AI93" s="75">
        <f>PXIL!M93</f>
        <v>0</v>
      </c>
      <c r="AJ93" s="75">
        <f>PXIL!S93</f>
        <v>0</v>
      </c>
      <c r="AK93" s="75">
        <f>RTM_IEX!M93</f>
        <v>1.64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11.158773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5.13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0.15777320240000001</v>
      </c>
      <c r="AD94">
        <f t="shared" si="4"/>
        <v>17.770999797599998</v>
      </c>
      <c r="AE94">
        <v>0</v>
      </c>
      <c r="AF94" s="26"/>
      <c r="AG94">
        <f t="shared" si="5"/>
        <v>17.770999797599998</v>
      </c>
      <c r="AI94" s="75">
        <f>PXIL!M94</f>
        <v>0</v>
      </c>
      <c r="AJ94" s="75">
        <f>PXIL!S94</f>
        <v>0</v>
      </c>
      <c r="AK94" s="75">
        <f>RTM_IEX!M94</f>
        <v>1.64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11.158773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4.0599999999999996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0.1483572024</v>
      </c>
      <c r="AD95">
        <f t="shared" si="4"/>
        <v>16.7104157976</v>
      </c>
      <c r="AE95">
        <v>0</v>
      </c>
      <c r="AF95" s="26"/>
      <c r="AG95">
        <f t="shared" si="5"/>
        <v>16.7104157976</v>
      </c>
      <c r="AI95" s="75">
        <f>PXIL!M95</f>
        <v>0</v>
      </c>
      <c r="AJ95" s="75">
        <f>PXIL!S95</f>
        <v>0</v>
      </c>
      <c r="AK95" s="75">
        <f>RTM_IEX!M95</f>
        <v>1.64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11.158773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0.68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0.11861320240000001</v>
      </c>
      <c r="AD96">
        <f t="shared" si="4"/>
        <v>13.3601597976</v>
      </c>
      <c r="AE96">
        <v>0</v>
      </c>
      <c r="AF96" s="26"/>
      <c r="AG96">
        <f t="shared" si="5"/>
        <v>13.3601597976</v>
      </c>
      <c r="AI96" s="75">
        <f>PXIL!M96</f>
        <v>0</v>
      </c>
      <c r="AJ96" s="75">
        <f>PXIL!S96</f>
        <v>0</v>
      </c>
      <c r="AK96" s="75">
        <f>RTM_IEX!M96</f>
        <v>1.64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11.158773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0.48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0.11606120240000001</v>
      </c>
      <c r="AD97">
        <f t="shared" si="4"/>
        <v>13.072711797600002</v>
      </c>
      <c r="AE97">
        <v>0</v>
      </c>
      <c r="AF97" s="26"/>
      <c r="AG97">
        <f t="shared" si="5"/>
        <v>13.072711797600002</v>
      </c>
      <c r="AI97" s="75">
        <f>PXIL!M97</f>
        <v>0</v>
      </c>
      <c r="AJ97" s="75">
        <f>PXIL!S97</f>
        <v>0</v>
      </c>
      <c r="AK97" s="75">
        <f>RTM_IEX!M97</f>
        <v>1.55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11.158773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1.64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0.12706120240000002</v>
      </c>
      <c r="AD98">
        <f t="shared" si="4"/>
        <v>14.311711797600001</v>
      </c>
      <c r="AE98">
        <v>0</v>
      </c>
      <c r="AF98" s="26"/>
      <c r="AG98">
        <f t="shared" si="5"/>
        <v>14.311711797600001</v>
      </c>
      <c r="AI98" s="75">
        <f>PXIL!M98</f>
        <v>0</v>
      </c>
      <c r="AJ98" s="75">
        <f>PXIL!S98</f>
        <v>0</v>
      </c>
      <c r="AK98" s="75">
        <f>RTM_IEX!M98</f>
        <v>1.64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0.23801497874999997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0.11814250000000001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3.5793118129999984E-3</v>
      </c>
      <c r="AD99">
        <f t="shared" si="6"/>
        <v>0.40316066693700015</v>
      </c>
      <c r="AE99">
        <f t="shared" ref="AE99:AR99" si="8">SUM(AE3:AE98)/4000</f>
        <v>0</v>
      </c>
      <c r="AG99">
        <f t="shared" si="8"/>
        <v>0.40316066693700015</v>
      </c>
      <c r="AI99">
        <f t="shared" si="8"/>
        <v>0</v>
      </c>
      <c r="AJ99">
        <f t="shared" si="8"/>
        <v>0</v>
      </c>
      <c r="AK99">
        <f t="shared" si="8"/>
        <v>5.058249999999994E-2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44842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120</v>
      </c>
      <c r="C3" s="16">
        <f>'[1]08'!C5</f>
        <v>0</v>
      </c>
      <c r="D3" s="16">
        <f>'[1]08'!D5</f>
        <v>203</v>
      </c>
      <c r="E3" s="16">
        <f>'[1]08'!E5</f>
        <v>0</v>
      </c>
      <c r="F3" s="15">
        <f>SUM(B3:E3)</f>
        <v>323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120</v>
      </c>
      <c r="C4" s="16">
        <f>'[1]08'!C6</f>
        <v>0</v>
      </c>
      <c r="D4" s="16">
        <f>'[1]08'!D6</f>
        <v>203</v>
      </c>
      <c r="E4" s="16">
        <f>'[1]08'!E6</f>
        <v>0</v>
      </c>
      <c r="F4" s="15">
        <f>SUM(B4:E4)</f>
        <v>323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120</v>
      </c>
      <c r="C5" s="16">
        <f>'[1]08'!C7</f>
        <v>0</v>
      </c>
      <c r="D5" s="16">
        <f>'[1]08'!D7</f>
        <v>203</v>
      </c>
      <c r="E5" s="16">
        <f>'[1]08'!E7</f>
        <v>0</v>
      </c>
      <c r="F5" s="15">
        <f t="shared" ref="F5:F68" si="6">SUM(B5:E5)</f>
        <v>323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120</v>
      </c>
      <c r="C6" s="16">
        <f>'[1]08'!C8</f>
        <v>0</v>
      </c>
      <c r="D6" s="16">
        <f>'[1]08'!D8</f>
        <v>203</v>
      </c>
      <c r="E6" s="16">
        <f>'[1]08'!E8</f>
        <v>0</v>
      </c>
      <c r="F6" s="15">
        <f t="shared" si="6"/>
        <v>323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120</v>
      </c>
      <c r="C7" s="16">
        <f>'[1]08'!C9</f>
        <v>0</v>
      </c>
      <c r="D7" s="16">
        <f>'[1]08'!D9</f>
        <v>203</v>
      </c>
      <c r="E7" s="16">
        <f>'[1]08'!E9</f>
        <v>0</v>
      </c>
      <c r="F7" s="15">
        <f t="shared" si="6"/>
        <v>323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120</v>
      </c>
      <c r="C8" s="16">
        <f>'[1]08'!C10</f>
        <v>0</v>
      </c>
      <c r="D8" s="16">
        <f>'[1]08'!D10</f>
        <v>203</v>
      </c>
      <c r="E8" s="16">
        <f>'[1]08'!E10</f>
        <v>0</v>
      </c>
      <c r="F8" s="15">
        <f t="shared" si="6"/>
        <v>323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120</v>
      </c>
      <c r="C9" s="16">
        <f>'[1]08'!C11</f>
        <v>0</v>
      </c>
      <c r="D9" s="16">
        <f>'[1]08'!D11</f>
        <v>203</v>
      </c>
      <c r="E9" s="16">
        <f>'[1]08'!E11</f>
        <v>0</v>
      </c>
      <c r="F9" s="15">
        <f t="shared" si="6"/>
        <v>323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120</v>
      </c>
      <c r="C10" s="16">
        <f>'[1]08'!C12</f>
        <v>0</v>
      </c>
      <c r="D10" s="16">
        <f>'[1]08'!D12</f>
        <v>203</v>
      </c>
      <c r="E10" s="16">
        <f>'[1]08'!E12</f>
        <v>0</v>
      </c>
      <c r="F10" s="15">
        <f t="shared" si="6"/>
        <v>323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120</v>
      </c>
      <c r="C11" s="16">
        <f>'[1]08'!C13</f>
        <v>0</v>
      </c>
      <c r="D11" s="16">
        <f>'[1]08'!D13</f>
        <v>203</v>
      </c>
      <c r="E11" s="16">
        <f>'[1]08'!E13</f>
        <v>0</v>
      </c>
      <c r="F11" s="15">
        <f t="shared" si="6"/>
        <v>323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120</v>
      </c>
      <c r="C12" s="16">
        <f>'[1]08'!C14</f>
        <v>0</v>
      </c>
      <c r="D12" s="16">
        <f>'[1]08'!D14</f>
        <v>203</v>
      </c>
      <c r="E12" s="16">
        <f>'[1]08'!E14</f>
        <v>0</v>
      </c>
      <c r="F12" s="15">
        <f t="shared" si="6"/>
        <v>323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120</v>
      </c>
      <c r="C13" s="16">
        <f>'[1]08'!C15</f>
        <v>0</v>
      </c>
      <c r="D13" s="16">
        <f>'[1]08'!D15</f>
        <v>203</v>
      </c>
      <c r="E13" s="16">
        <f>'[1]08'!E15</f>
        <v>0</v>
      </c>
      <c r="F13" s="15">
        <f t="shared" si="6"/>
        <v>323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120</v>
      </c>
      <c r="C14" s="16">
        <f>'[1]08'!C16</f>
        <v>0</v>
      </c>
      <c r="D14" s="16">
        <f>'[1]08'!D16</f>
        <v>203</v>
      </c>
      <c r="E14" s="16">
        <f>'[1]08'!E16</f>
        <v>0</v>
      </c>
      <c r="F14" s="15">
        <f t="shared" si="6"/>
        <v>323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120</v>
      </c>
      <c r="C15" s="16">
        <f>'[1]08'!C17</f>
        <v>0</v>
      </c>
      <c r="D15" s="16">
        <f>'[1]08'!D17</f>
        <v>203</v>
      </c>
      <c r="E15" s="16">
        <f>'[1]08'!E17</f>
        <v>0</v>
      </c>
      <c r="F15" s="15">
        <f t="shared" si="6"/>
        <v>323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120</v>
      </c>
      <c r="C16" s="16">
        <f>'[1]08'!C18</f>
        <v>0</v>
      </c>
      <c r="D16" s="16">
        <f>'[1]08'!D18</f>
        <v>203</v>
      </c>
      <c r="E16" s="16">
        <f>'[1]08'!E18</f>
        <v>0</v>
      </c>
      <c r="F16" s="15">
        <f t="shared" si="6"/>
        <v>323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120</v>
      </c>
      <c r="C17" s="16">
        <f>'[1]08'!C19</f>
        <v>0</v>
      </c>
      <c r="D17" s="16">
        <f>'[1]08'!D19</f>
        <v>203</v>
      </c>
      <c r="E17" s="16">
        <f>'[1]08'!E19</f>
        <v>0</v>
      </c>
      <c r="F17" s="15">
        <f t="shared" si="6"/>
        <v>323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120</v>
      </c>
      <c r="C18" s="16">
        <f>'[1]08'!C20</f>
        <v>0</v>
      </c>
      <c r="D18" s="16">
        <f>'[1]08'!D20</f>
        <v>203</v>
      </c>
      <c r="E18" s="16">
        <f>'[1]08'!E20</f>
        <v>0</v>
      </c>
      <c r="F18" s="15">
        <f t="shared" si="6"/>
        <v>323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120</v>
      </c>
      <c r="C19" s="16">
        <f>'[1]08'!C21</f>
        <v>0</v>
      </c>
      <c r="D19" s="16">
        <f>'[1]08'!D21</f>
        <v>203</v>
      </c>
      <c r="E19" s="16">
        <f>'[1]08'!E21</f>
        <v>0</v>
      </c>
      <c r="F19" s="15">
        <f t="shared" si="6"/>
        <v>323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120</v>
      </c>
      <c r="C20" s="16">
        <f>'[1]08'!C22</f>
        <v>0</v>
      </c>
      <c r="D20" s="16">
        <f>'[1]08'!D22</f>
        <v>203</v>
      </c>
      <c r="E20" s="16">
        <f>'[1]08'!E22</f>
        <v>0</v>
      </c>
      <c r="F20" s="15">
        <f t="shared" si="6"/>
        <v>323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120</v>
      </c>
      <c r="C21" s="16">
        <f>'[1]08'!C23</f>
        <v>0</v>
      </c>
      <c r="D21" s="16">
        <f>'[1]08'!D23</f>
        <v>203</v>
      </c>
      <c r="E21" s="16">
        <f>'[1]08'!E23</f>
        <v>0</v>
      </c>
      <c r="F21" s="15">
        <f t="shared" si="6"/>
        <v>323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120</v>
      </c>
      <c r="C22" s="16">
        <f>'[1]08'!C24</f>
        <v>0</v>
      </c>
      <c r="D22" s="16">
        <f>'[1]08'!D24</f>
        <v>203</v>
      </c>
      <c r="E22" s="16">
        <f>'[1]08'!E24</f>
        <v>0</v>
      </c>
      <c r="F22" s="15">
        <f t="shared" si="6"/>
        <v>323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120</v>
      </c>
      <c r="C23" s="16">
        <f>'[1]08'!C25</f>
        <v>0</v>
      </c>
      <c r="D23" s="16">
        <f>'[1]08'!D25</f>
        <v>203</v>
      </c>
      <c r="E23" s="16">
        <f>'[1]08'!E25</f>
        <v>0</v>
      </c>
      <c r="F23" s="15">
        <f t="shared" si="6"/>
        <v>323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120</v>
      </c>
      <c r="C24" s="16">
        <f>'[1]08'!C26</f>
        <v>0</v>
      </c>
      <c r="D24" s="16">
        <f>'[1]08'!D26</f>
        <v>203</v>
      </c>
      <c r="E24" s="16">
        <f>'[1]08'!E26</f>
        <v>0</v>
      </c>
      <c r="F24" s="15">
        <f t="shared" si="6"/>
        <v>323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120</v>
      </c>
      <c r="C25" s="16">
        <f>'[1]08'!C27</f>
        <v>0</v>
      </c>
      <c r="D25" s="16">
        <f>'[1]08'!D27</f>
        <v>203</v>
      </c>
      <c r="E25" s="16">
        <f>'[1]08'!E27</f>
        <v>0</v>
      </c>
      <c r="F25" s="15">
        <f t="shared" si="6"/>
        <v>323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120</v>
      </c>
      <c r="C26" s="16">
        <f>'[1]08'!C28</f>
        <v>0</v>
      </c>
      <c r="D26" s="16">
        <f>'[1]08'!D28</f>
        <v>203</v>
      </c>
      <c r="E26" s="16">
        <f>'[1]08'!E28</f>
        <v>0</v>
      </c>
      <c r="F26" s="15">
        <f t="shared" si="6"/>
        <v>323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120</v>
      </c>
      <c r="C27" s="16">
        <f>'[1]08'!C29</f>
        <v>0</v>
      </c>
      <c r="D27" s="16">
        <f>'[1]08'!D29</f>
        <v>203</v>
      </c>
      <c r="E27" s="16">
        <f>'[1]08'!E29</f>
        <v>0</v>
      </c>
      <c r="F27" s="15">
        <f t="shared" si="6"/>
        <v>323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120</v>
      </c>
      <c r="C28" s="16">
        <f>'[1]08'!C30</f>
        <v>0</v>
      </c>
      <c r="D28" s="16">
        <f>'[1]08'!D30</f>
        <v>203</v>
      </c>
      <c r="E28" s="16">
        <f>'[1]08'!E30</f>
        <v>0</v>
      </c>
      <c r="F28" s="15">
        <f t="shared" si="6"/>
        <v>323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120</v>
      </c>
      <c r="C29" s="16">
        <f>'[1]08'!C31</f>
        <v>0</v>
      </c>
      <c r="D29" s="16">
        <f>'[1]08'!D31</f>
        <v>203</v>
      </c>
      <c r="E29" s="16">
        <f>'[1]08'!E31</f>
        <v>0</v>
      </c>
      <c r="F29" s="15">
        <f t="shared" si="6"/>
        <v>323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120</v>
      </c>
      <c r="C30" s="16">
        <f>'[1]08'!C32</f>
        <v>0</v>
      </c>
      <c r="D30" s="16">
        <f>'[1]08'!D32</f>
        <v>203</v>
      </c>
      <c r="E30" s="16">
        <f>'[1]08'!E32</f>
        <v>0</v>
      </c>
      <c r="F30" s="15">
        <f t="shared" si="6"/>
        <v>323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120</v>
      </c>
      <c r="C31" s="16">
        <f>'[1]08'!C33</f>
        <v>0</v>
      </c>
      <c r="D31" s="16">
        <f>'[1]08'!D33</f>
        <v>203</v>
      </c>
      <c r="E31" s="16">
        <f>'[1]08'!E33</f>
        <v>0</v>
      </c>
      <c r="F31" s="15">
        <f t="shared" si="6"/>
        <v>323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120</v>
      </c>
      <c r="C32" s="16">
        <f>'[1]08'!C34</f>
        <v>0</v>
      </c>
      <c r="D32" s="16">
        <f>'[1]08'!D34</f>
        <v>203</v>
      </c>
      <c r="E32" s="16">
        <f>'[1]08'!E34</f>
        <v>0</v>
      </c>
      <c r="F32" s="15">
        <f t="shared" si="6"/>
        <v>323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120</v>
      </c>
      <c r="C33" s="16">
        <f>'[1]08'!C35</f>
        <v>0</v>
      </c>
      <c r="D33" s="16">
        <f>'[1]08'!D35</f>
        <v>203</v>
      </c>
      <c r="E33" s="16">
        <f>'[1]08'!E35</f>
        <v>0</v>
      </c>
      <c r="F33" s="15">
        <f t="shared" si="6"/>
        <v>323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120</v>
      </c>
      <c r="C34" s="16">
        <f>'[1]08'!C36</f>
        <v>0</v>
      </c>
      <c r="D34" s="16">
        <f>'[1]08'!D36</f>
        <v>203</v>
      </c>
      <c r="E34" s="16">
        <f>'[1]08'!E36</f>
        <v>0</v>
      </c>
      <c r="F34" s="15">
        <f t="shared" si="6"/>
        <v>323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120</v>
      </c>
      <c r="C35" s="16">
        <f>'[1]08'!C37</f>
        <v>0</v>
      </c>
      <c r="D35" s="16">
        <f>'[1]08'!D37</f>
        <v>203</v>
      </c>
      <c r="E35" s="16">
        <f>'[1]08'!E37</f>
        <v>0</v>
      </c>
      <c r="F35" s="15">
        <f t="shared" si="6"/>
        <v>323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120</v>
      </c>
      <c r="C36" s="16">
        <f>'[1]08'!C38</f>
        <v>0</v>
      </c>
      <c r="D36" s="16">
        <f>'[1]08'!D38</f>
        <v>203</v>
      </c>
      <c r="E36" s="16">
        <f>'[1]08'!E38</f>
        <v>0</v>
      </c>
      <c r="F36" s="15">
        <f t="shared" si="6"/>
        <v>323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120</v>
      </c>
      <c r="C37" s="16">
        <f>'[1]08'!C39</f>
        <v>0</v>
      </c>
      <c r="D37" s="16">
        <f>'[1]08'!D39</f>
        <v>203</v>
      </c>
      <c r="E37" s="16">
        <f>'[1]08'!E39</f>
        <v>0</v>
      </c>
      <c r="F37" s="15">
        <f t="shared" si="6"/>
        <v>323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120</v>
      </c>
      <c r="C38" s="16">
        <f>'[1]08'!C40</f>
        <v>0</v>
      </c>
      <c r="D38" s="16">
        <f>'[1]08'!D40</f>
        <v>203</v>
      </c>
      <c r="E38" s="16">
        <f>'[1]08'!E40</f>
        <v>0</v>
      </c>
      <c r="F38" s="15">
        <f t="shared" si="6"/>
        <v>323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120</v>
      </c>
      <c r="C39" s="16">
        <f>'[1]08'!C41</f>
        <v>0</v>
      </c>
      <c r="D39" s="16">
        <f>'[1]08'!D41</f>
        <v>203</v>
      </c>
      <c r="E39" s="16">
        <f>'[1]08'!E41</f>
        <v>0</v>
      </c>
      <c r="F39" s="15">
        <f t="shared" si="6"/>
        <v>323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120</v>
      </c>
      <c r="C40" s="16">
        <f>'[1]08'!C42</f>
        <v>0</v>
      </c>
      <c r="D40" s="16">
        <f>'[1]08'!D42</f>
        <v>203</v>
      </c>
      <c r="E40" s="16">
        <f>'[1]08'!E42</f>
        <v>0</v>
      </c>
      <c r="F40" s="15">
        <f t="shared" si="6"/>
        <v>323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120</v>
      </c>
      <c r="C41" s="16">
        <f>'[1]08'!C43</f>
        <v>0</v>
      </c>
      <c r="D41" s="16">
        <f>'[1]08'!D43</f>
        <v>203</v>
      </c>
      <c r="E41" s="16">
        <f>'[1]08'!E43</f>
        <v>0</v>
      </c>
      <c r="F41" s="15">
        <f t="shared" si="6"/>
        <v>323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120</v>
      </c>
      <c r="C42" s="16">
        <f>'[1]08'!C44</f>
        <v>0</v>
      </c>
      <c r="D42" s="16">
        <f>'[1]08'!D44</f>
        <v>203</v>
      </c>
      <c r="E42" s="16">
        <f>'[1]08'!E44</f>
        <v>0</v>
      </c>
      <c r="F42" s="15">
        <f t="shared" si="6"/>
        <v>323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120</v>
      </c>
      <c r="C43" s="16">
        <f>'[1]08'!C45</f>
        <v>0</v>
      </c>
      <c r="D43" s="16">
        <f>'[1]08'!D45</f>
        <v>203</v>
      </c>
      <c r="E43" s="16">
        <f>'[1]08'!E45</f>
        <v>0</v>
      </c>
      <c r="F43" s="15">
        <f t="shared" si="6"/>
        <v>323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120</v>
      </c>
      <c r="C44" s="16">
        <f>'[1]08'!C46</f>
        <v>0</v>
      </c>
      <c r="D44" s="16">
        <f>'[1]08'!D46</f>
        <v>203</v>
      </c>
      <c r="E44" s="16">
        <f>'[1]08'!E46</f>
        <v>0</v>
      </c>
      <c r="F44" s="15">
        <f t="shared" si="6"/>
        <v>323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120</v>
      </c>
      <c r="C45" s="16">
        <f>'[1]08'!C47</f>
        <v>0</v>
      </c>
      <c r="D45" s="16">
        <f>'[1]08'!D47</f>
        <v>203</v>
      </c>
      <c r="E45" s="16">
        <f>'[1]08'!E47</f>
        <v>0</v>
      </c>
      <c r="F45" s="15">
        <f t="shared" si="6"/>
        <v>323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120</v>
      </c>
      <c r="C46" s="16">
        <f>'[1]08'!C48</f>
        <v>0</v>
      </c>
      <c r="D46" s="16">
        <f>'[1]08'!D48</f>
        <v>203</v>
      </c>
      <c r="E46" s="16">
        <f>'[1]08'!E48</f>
        <v>0</v>
      </c>
      <c r="F46" s="15">
        <f t="shared" si="6"/>
        <v>323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120</v>
      </c>
      <c r="C47" s="16">
        <f>'[1]08'!C49</f>
        <v>0</v>
      </c>
      <c r="D47" s="16">
        <f>'[1]08'!D49</f>
        <v>203</v>
      </c>
      <c r="E47" s="16">
        <f>'[1]08'!E49</f>
        <v>0</v>
      </c>
      <c r="F47" s="15">
        <f t="shared" si="6"/>
        <v>323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120</v>
      </c>
      <c r="C48" s="16">
        <f>'[1]08'!C50</f>
        <v>0</v>
      </c>
      <c r="D48" s="16">
        <f>'[1]08'!D50</f>
        <v>203</v>
      </c>
      <c r="E48" s="16">
        <f>'[1]08'!E50</f>
        <v>0</v>
      </c>
      <c r="F48" s="15">
        <f t="shared" si="6"/>
        <v>323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120</v>
      </c>
      <c r="C49" s="16">
        <f>'[1]08'!C51</f>
        <v>0</v>
      </c>
      <c r="D49" s="16">
        <f>'[1]08'!D51</f>
        <v>203</v>
      </c>
      <c r="E49" s="16">
        <f>'[1]08'!E51</f>
        <v>0</v>
      </c>
      <c r="F49" s="15">
        <f t="shared" si="6"/>
        <v>323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120</v>
      </c>
      <c r="C50" s="16">
        <f>'[1]08'!C52</f>
        <v>0</v>
      </c>
      <c r="D50" s="16">
        <f>'[1]08'!D52</f>
        <v>203</v>
      </c>
      <c r="E50" s="16">
        <f>'[1]08'!E52</f>
        <v>0</v>
      </c>
      <c r="F50" s="15">
        <f t="shared" si="6"/>
        <v>323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120</v>
      </c>
      <c r="C51" s="16">
        <f>'[1]08'!C53</f>
        <v>0</v>
      </c>
      <c r="D51" s="16">
        <f>'[1]08'!D53</f>
        <v>203</v>
      </c>
      <c r="E51" s="16">
        <f>'[1]08'!E53</f>
        <v>0</v>
      </c>
      <c r="F51" s="15">
        <f t="shared" si="6"/>
        <v>323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120</v>
      </c>
      <c r="C52" s="16">
        <f>'[1]08'!C54</f>
        <v>0</v>
      </c>
      <c r="D52" s="16">
        <f>'[1]08'!D54</f>
        <v>203</v>
      </c>
      <c r="E52" s="16">
        <f>'[1]08'!E54</f>
        <v>0</v>
      </c>
      <c r="F52" s="15">
        <f t="shared" si="6"/>
        <v>323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120</v>
      </c>
      <c r="C53" s="16">
        <f>'[1]08'!C55</f>
        <v>0</v>
      </c>
      <c r="D53" s="16">
        <f>'[1]08'!D55</f>
        <v>203</v>
      </c>
      <c r="E53" s="16">
        <f>'[1]08'!E55</f>
        <v>0</v>
      </c>
      <c r="F53" s="15">
        <f t="shared" si="6"/>
        <v>323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120</v>
      </c>
      <c r="C54" s="16">
        <f>'[1]08'!C56</f>
        <v>0</v>
      </c>
      <c r="D54" s="16">
        <f>'[1]08'!D56</f>
        <v>203</v>
      </c>
      <c r="E54" s="16">
        <f>'[1]08'!E56</f>
        <v>0</v>
      </c>
      <c r="F54" s="15">
        <f t="shared" si="6"/>
        <v>323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120</v>
      </c>
      <c r="C55" s="16">
        <f>'[1]08'!C57</f>
        <v>0</v>
      </c>
      <c r="D55" s="16">
        <f>'[1]08'!D57</f>
        <v>203</v>
      </c>
      <c r="E55" s="16">
        <f>'[1]08'!E57</f>
        <v>0</v>
      </c>
      <c r="F55" s="15">
        <f t="shared" si="6"/>
        <v>323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120</v>
      </c>
      <c r="C56" s="16">
        <f>'[1]08'!C58</f>
        <v>0</v>
      </c>
      <c r="D56" s="16">
        <f>'[1]08'!D58</f>
        <v>203</v>
      </c>
      <c r="E56" s="16">
        <f>'[1]08'!E58</f>
        <v>0</v>
      </c>
      <c r="F56" s="15">
        <f t="shared" si="6"/>
        <v>323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120</v>
      </c>
      <c r="C57" s="16">
        <f>'[1]08'!C59</f>
        <v>0</v>
      </c>
      <c r="D57" s="16">
        <f>'[1]08'!D59</f>
        <v>203</v>
      </c>
      <c r="E57" s="16">
        <f>'[1]08'!E59</f>
        <v>0</v>
      </c>
      <c r="F57" s="15">
        <f t="shared" si="6"/>
        <v>323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120</v>
      </c>
      <c r="C58" s="16">
        <f>'[1]08'!C60</f>
        <v>0</v>
      </c>
      <c r="D58" s="16">
        <f>'[1]08'!D60</f>
        <v>203</v>
      </c>
      <c r="E58" s="16">
        <f>'[1]08'!E60</f>
        <v>0</v>
      </c>
      <c r="F58" s="15">
        <f t="shared" si="6"/>
        <v>323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120</v>
      </c>
      <c r="C59" s="16">
        <f>'[1]08'!C61</f>
        <v>0</v>
      </c>
      <c r="D59" s="16">
        <f>'[1]08'!D61</f>
        <v>203</v>
      </c>
      <c r="E59" s="16">
        <f>'[1]08'!E61</f>
        <v>0</v>
      </c>
      <c r="F59" s="15">
        <f t="shared" si="6"/>
        <v>323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120</v>
      </c>
      <c r="C60" s="16">
        <f>'[1]08'!C62</f>
        <v>0</v>
      </c>
      <c r="D60" s="16">
        <f>'[1]08'!D62</f>
        <v>203</v>
      </c>
      <c r="E60" s="16">
        <f>'[1]08'!E62</f>
        <v>0</v>
      </c>
      <c r="F60" s="15">
        <f t="shared" si="6"/>
        <v>323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120</v>
      </c>
      <c r="C61" s="16">
        <f>'[1]08'!C63</f>
        <v>0</v>
      </c>
      <c r="D61" s="16">
        <f>'[1]08'!D63</f>
        <v>203</v>
      </c>
      <c r="E61" s="16">
        <f>'[1]08'!E63</f>
        <v>0</v>
      </c>
      <c r="F61" s="15">
        <f t="shared" si="6"/>
        <v>323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120</v>
      </c>
      <c r="C62" s="16">
        <f>'[1]08'!C64</f>
        <v>0</v>
      </c>
      <c r="D62" s="16">
        <f>'[1]08'!D64</f>
        <v>203</v>
      </c>
      <c r="E62" s="16">
        <f>'[1]08'!E64</f>
        <v>0</v>
      </c>
      <c r="F62" s="15">
        <f t="shared" si="6"/>
        <v>323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120</v>
      </c>
      <c r="C63" s="16">
        <f>'[1]08'!C65</f>
        <v>0</v>
      </c>
      <c r="D63" s="16">
        <f>'[1]08'!D65</f>
        <v>203</v>
      </c>
      <c r="E63" s="16">
        <f>'[1]08'!E65</f>
        <v>0</v>
      </c>
      <c r="F63" s="15">
        <f t="shared" si="6"/>
        <v>323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120</v>
      </c>
      <c r="C64" s="16">
        <f>'[1]08'!C66</f>
        <v>0</v>
      </c>
      <c r="D64" s="16">
        <f>'[1]08'!D66</f>
        <v>203</v>
      </c>
      <c r="E64" s="16">
        <f>'[1]08'!E66</f>
        <v>0</v>
      </c>
      <c r="F64" s="15">
        <f t="shared" si="6"/>
        <v>323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120</v>
      </c>
      <c r="C65" s="16">
        <f>'[1]08'!C67</f>
        <v>0</v>
      </c>
      <c r="D65" s="16">
        <f>'[1]08'!D67</f>
        <v>203</v>
      </c>
      <c r="E65" s="16">
        <f>'[1]08'!E67</f>
        <v>0</v>
      </c>
      <c r="F65" s="15">
        <f t="shared" si="6"/>
        <v>323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120</v>
      </c>
      <c r="C66" s="16">
        <f>'[1]08'!C68</f>
        <v>0</v>
      </c>
      <c r="D66" s="16">
        <f>'[1]08'!D68</f>
        <v>203</v>
      </c>
      <c r="E66" s="16">
        <f>'[1]08'!E68</f>
        <v>0</v>
      </c>
      <c r="F66" s="15">
        <f t="shared" si="6"/>
        <v>323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120</v>
      </c>
      <c r="C67" s="16">
        <f>'[1]08'!C69</f>
        <v>0</v>
      </c>
      <c r="D67" s="16">
        <f>'[1]08'!D69</f>
        <v>203</v>
      </c>
      <c r="E67" s="16">
        <f>'[1]08'!E69</f>
        <v>0</v>
      </c>
      <c r="F67" s="15">
        <f t="shared" si="6"/>
        <v>323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120</v>
      </c>
      <c r="C68" s="16">
        <f>'[1]08'!C70</f>
        <v>0</v>
      </c>
      <c r="D68" s="16">
        <f>'[1]08'!D70</f>
        <v>203</v>
      </c>
      <c r="E68" s="16">
        <f>'[1]08'!E70</f>
        <v>0</v>
      </c>
      <c r="F68" s="15">
        <f t="shared" si="6"/>
        <v>323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120</v>
      </c>
      <c r="C69" s="16">
        <f>'[1]08'!C71</f>
        <v>0</v>
      </c>
      <c r="D69" s="16">
        <f>'[1]08'!D71</f>
        <v>203</v>
      </c>
      <c r="E69" s="16">
        <f>'[1]08'!E71</f>
        <v>0</v>
      </c>
      <c r="F69" s="15">
        <f t="shared" ref="F69:F98" si="17">SUM(B69:E69)</f>
        <v>323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120</v>
      </c>
      <c r="C70" s="16">
        <f>'[1]08'!C72</f>
        <v>0</v>
      </c>
      <c r="D70" s="16">
        <f>'[1]08'!D72</f>
        <v>203</v>
      </c>
      <c r="E70" s="16">
        <f>'[1]08'!E72</f>
        <v>0</v>
      </c>
      <c r="F70" s="15">
        <f t="shared" si="17"/>
        <v>323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120</v>
      </c>
      <c r="C71" s="16">
        <f>'[1]08'!C73</f>
        <v>0</v>
      </c>
      <c r="D71" s="16">
        <f>'[1]08'!D73</f>
        <v>203</v>
      </c>
      <c r="E71" s="16">
        <f>'[1]08'!E73</f>
        <v>0</v>
      </c>
      <c r="F71" s="15">
        <f t="shared" si="17"/>
        <v>323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120</v>
      </c>
      <c r="C72" s="16">
        <f>'[1]08'!C74</f>
        <v>0</v>
      </c>
      <c r="D72" s="16">
        <f>'[1]08'!D74</f>
        <v>203</v>
      </c>
      <c r="E72" s="16">
        <f>'[1]08'!E74</f>
        <v>0</v>
      </c>
      <c r="F72" s="15">
        <f t="shared" si="17"/>
        <v>323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120</v>
      </c>
      <c r="C73" s="16">
        <f>'[1]08'!C75</f>
        <v>0</v>
      </c>
      <c r="D73" s="16">
        <f>'[1]08'!D75</f>
        <v>203</v>
      </c>
      <c r="E73" s="16">
        <f>'[1]08'!E75</f>
        <v>0</v>
      </c>
      <c r="F73" s="15">
        <f t="shared" si="17"/>
        <v>323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120</v>
      </c>
      <c r="C74" s="16">
        <f>'[1]08'!C76</f>
        <v>0</v>
      </c>
      <c r="D74" s="16">
        <f>'[1]08'!D76</f>
        <v>203</v>
      </c>
      <c r="E74" s="16">
        <f>'[1]08'!E76</f>
        <v>0</v>
      </c>
      <c r="F74" s="15">
        <f t="shared" si="17"/>
        <v>323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120</v>
      </c>
      <c r="C75" s="16">
        <f>'[1]08'!C77</f>
        <v>0</v>
      </c>
      <c r="D75" s="16">
        <f>'[1]08'!D77</f>
        <v>203</v>
      </c>
      <c r="E75" s="16">
        <f>'[1]08'!E77</f>
        <v>0</v>
      </c>
      <c r="F75" s="15">
        <f t="shared" si="17"/>
        <v>323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120</v>
      </c>
      <c r="C76" s="16">
        <f>'[1]08'!C78</f>
        <v>0</v>
      </c>
      <c r="D76" s="16">
        <f>'[1]08'!D78</f>
        <v>203</v>
      </c>
      <c r="E76" s="16">
        <f>'[1]08'!E78</f>
        <v>0</v>
      </c>
      <c r="F76" s="15">
        <f t="shared" si="17"/>
        <v>323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120</v>
      </c>
      <c r="C77" s="16">
        <f>'[1]08'!C79</f>
        <v>0</v>
      </c>
      <c r="D77" s="16">
        <f>'[1]08'!D79</f>
        <v>203</v>
      </c>
      <c r="E77" s="16">
        <f>'[1]08'!E79</f>
        <v>0</v>
      </c>
      <c r="F77" s="15">
        <f t="shared" si="17"/>
        <v>323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120</v>
      </c>
      <c r="C78" s="16">
        <f>'[1]08'!C80</f>
        <v>0</v>
      </c>
      <c r="D78" s="16">
        <f>'[1]08'!D80</f>
        <v>203</v>
      </c>
      <c r="E78" s="16">
        <f>'[1]08'!E80</f>
        <v>0</v>
      </c>
      <c r="F78" s="15">
        <f t="shared" si="17"/>
        <v>323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120</v>
      </c>
      <c r="C79" s="16">
        <f>'[1]08'!C81</f>
        <v>0</v>
      </c>
      <c r="D79" s="16">
        <f>'[1]08'!D81</f>
        <v>203</v>
      </c>
      <c r="E79" s="16">
        <f>'[1]08'!E81</f>
        <v>0</v>
      </c>
      <c r="F79" s="15">
        <f t="shared" si="17"/>
        <v>323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120</v>
      </c>
      <c r="C80" s="16">
        <f>'[1]08'!C82</f>
        <v>0</v>
      </c>
      <c r="D80" s="16">
        <f>'[1]08'!D82</f>
        <v>203</v>
      </c>
      <c r="E80" s="16">
        <f>'[1]08'!E82</f>
        <v>0</v>
      </c>
      <c r="F80" s="15">
        <f t="shared" si="17"/>
        <v>323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120</v>
      </c>
      <c r="C81" s="16">
        <f>'[1]08'!C83</f>
        <v>0</v>
      </c>
      <c r="D81" s="16">
        <f>'[1]08'!D83</f>
        <v>203</v>
      </c>
      <c r="E81" s="16">
        <f>'[1]08'!E83</f>
        <v>0</v>
      </c>
      <c r="F81" s="15">
        <f t="shared" si="17"/>
        <v>323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120</v>
      </c>
      <c r="C82" s="16">
        <f>'[1]08'!C84</f>
        <v>0</v>
      </c>
      <c r="D82" s="16">
        <f>'[1]08'!D84</f>
        <v>203</v>
      </c>
      <c r="E82" s="16">
        <f>'[1]08'!E84</f>
        <v>0</v>
      </c>
      <c r="F82" s="15">
        <f t="shared" si="17"/>
        <v>323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120</v>
      </c>
      <c r="C83" s="16">
        <f>'[1]08'!C85</f>
        <v>0</v>
      </c>
      <c r="D83" s="16">
        <f>'[1]08'!D85</f>
        <v>203</v>
      </c>
      <c r="E83" s="16">
        <f>'[1]08'!E85</f>
        <v>0</v>
      </c>
      <c r="F83" s="15">
        <f t="shared" si="17"/>
        <v>323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120</v>
      </c>
      <c r="C84" s="16">
        <f>'[1]08'!C86</f>
        <v>0</v>
      </c>
      <c r="D84" s="16">
        <f>'[1]08'!D86</f>
        <v>203</v>
      </c>
      <c r="E84" s="16">
        <f>'[1]08'!E86</f>
        <v>0</v>
      </c>
      <c r="F84" s="15">
        <f t="shared" si="17"/>
        <v>323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120</v>
      </c>
      <c r="C85" s="16">
        <f>'[1]08'!C87</f>
        <v>0</v>
      </c>
      <c r="D85" s="16">
        <f>'[1]08'!D87</f>
        <v>203</v>
      </c>
      <c r="E85" s="16">
        <f>'[1]08'!E87</f>
        <v>0</v>
      </c>
      <c r="F85" s="15">
        <f t="shared" si="17"/>
        <v>323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120</v>
      </c>
      <c r="C86" s="16">
        <f>'[1]08'!C88</f>
        <v>0</v>
      </c>
      <c r="D86" s="16">
        <f>'[1]08'!D88</f>
        <v>203</v>
      </c>
      <c r="E86" s="16">
        <f>'[1]08'!E88</f>
        <v>0</v>
      </c>
      <c r="F86" s="15">
        <f t="shared" si="17"/>
        <v>323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120</v>
      </c>
      <c r="C87" s="16">
        <f>'[1]08'!C89</f>
        <v>0</v>
      </c>
      <c r="D87" s="16">
        <f>'[1]08'!D89</f>
        <v>203</v>
      </c>
      <c r="E87" s="16">
        <f>'[1]08'!E89</f>
        <v>0</v>
      </c>
      <c r="F87" s="15">
        <f t="shared" si="17"/>
        <v>323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120</v>
      </c>
      <c r="C88" s="16">
        <f>'[1]08'!C90</f>
        <v>0</v>
      </c>
      <c r="D88" s="16">
        <f>'[1]08'!D90</f>
        <v>203</v>
      </c>
      <c r="E88" s="16">
        <f>'[1]08'!E90</f>
        <v>0</v>
      </c>
      <c r="F88" s="15">
        <f t="shared" si="17"/>
        <v>323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120</v>
      </c>
      <c r="C89" s="16">
        <f>'[1]08'!C91</f>
        <v>0</v>
      </c>
      <c r="D89" s="16">
        <f>'[1]08'!D91</f>
        <v>203</v>
      </c>
      <c r="E89" s="16">
        <f>'[1]08'!E91</f>
        <v>0</v>
      </c>
      <c r="F89" s="15">
        <f t="shared" si="17"/>
        <v>323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120</v>
      </c>
      <c r="C90" s="16">
        <f>'[1]08'!C92</f>
        <v>0</v>
      </c>
      <c r="D90" s="16">
        <f>'[1]08'!D92</f>
        <v>203</v>
      </c>
      <c r="E90" s="16">
        <f>'[1]08'!E92</f>
        <v>0</v>
      </c>
      <c r="F90" s="15">
        <f t="shared" si="17"/>
        <v>323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120</v>
      </c>
      <c r="C91" s="16">
        <f>'[1]08'!C93</f>
        <v>0</v>
      </c>
      <c r="D91" s="16">
        <f>'[1]08'!D93</f>
        <v>203</v>
      </c>
      <c r="E91" s="16">
        <f>'[1]08'!E93</f>
        <v>0</v>
      </c>
      <c r="F91" s="15">
        <f t="shared" si="17"/>
        <v>323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120</v>
      </c>
      <c r="C92" s="16">
        <f>'[1]08'!C94</f>
        <v>0</v>
      </c>
      <c r="D92" s="16">
        <f>'[1]08'!D94</f>
        <v>203</v>
      </c>
      <c r="E92" s="16">
        <f>'[1]08'!E94</f>
        <v>0</v>
      </c>
      <c r="F92" s="15">
        <f t="shared" si="17"/>
        <v>323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120</v>
      </c>
      <c r="C93" s="16">
        <f>'[1]08'!C95</f>
        <v>0</v>
      </c>
      <c r="D93" s="16">
        <f>'[1]08'!D95</f>
        <v>203</v>
      </c>
      <c r="E93" s="16">
        <f>'[1]08'!E95</f>
        <v>0</v>
      </c>
      <c r="F93" s="15">
        <f t="shared" si="17"/>
        <v>323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120</v>
      </c>
      <c r="C94" s="16">
        <f>'[1]08'!C96</f>
        <v>0</v>
      </c>
      <c r="D94" s="16">
        <f>'[1]08'!D96</f>
        <v>203</v>
      </c>
      <c r="E94" s="16">
        <f>'[1]08'!E96</f>
        <v>0</v>
      </c>
      <c r="F94" s="15">
        <f t="shared" si="17"/>
        <v>323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120</v>
      </c>
      <c r="C95" s="16">
        <f>'[1]08'!C97</f>
        <v>0</v>
      </c>
      <c r="D95" s="16">
        <f>'[1]08'!D97</f>
        <v>203</v>
      </c>
      <c r="E95" s="16">
        <f>'[1]08'!E97</f>
        <v>0</v>
      </c>
      <c r="F95" s="15">
        <f t="shared" si="17"/>
        <v>323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120</v>
      </c>
      <c r="C96" s="16">
        <f>'[1]08'!C98</f>
        <v>0</v>
      </c>
      <c r="D96" s="16">
        <f>'[1]08'!D98</f>
        <v>203</v>
      </c>
      <c r="E96" s="16">
        <f>'[1]08'!E98</f>
        <v>0</v>
      </c>
      <c r="F96" s="15">
        <f t="shared" si="17"/>
        <v>323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120</v>
      </c>
      <c r="C97" s="16">
        <f>'[1]08'!C99</f>
        <v>0</v>
      </c>
      <c r="D97" s="16">
        <f>'[1]08'!D99</f>
        <v>203</v>
      </c>
      <c r="E97" s="16">
        <f>'[1]08'!E99</f>
        <v>0</v>
      </c>
      <c r="F97" s="15">
        <f t="shared" si="17"/>
        <v>323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120</v>
      </c>
      <c r="C98" s="16">
        <f>'[1]08'!C100</f>
        <v>0</v>
      </c>
      <c r="D98" s="16">
        <f>'[1]08'!D100</f>
        <v>203</v>
      </c>
      <c r="E98" s="16">
        <f>'[1]08'!E100</f>
        <v>0</v>
      </c>
      <c r="F98" s="15">
        <f t="shared" si="17"/>
        <v>323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S92" sqref="S92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44842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'[2]08'!B5</f>
        <v>42</v>
      </c>
      <c r="C3" s="202">
        <f>'[2]08'!C5</f>
        <v>30</v>
      </c>
      <c r="D3" s="202">
        <f>'[2]08'!D5</f>
        <v>0</v>
      </c>
      <c r="E3" s="202">
        <f>'[2]08'!E5</f>
        <v>0</v>
      </c>
      <c r="F3" s="15">
        <f>SUM(B3:E3)</f>
        <v>72</v>
      </c>
      <c r="G3" s="201">
        <f>'[2]08'!H5</f>
        <v>36</v>
      </c>
      <c r="H3" s="202">
        <f>'[2]08'!I5</f>
        <v>0</v>
      </c>
      <c r="I3" s="202">
        <f>'[2]08'!J5</f>
        <v>0</v>
      </c>
      <c r="J3" s="202">
        <f>'[2]08'!K5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'[2]08'!B6</f>
        <v>42</v>
      </c>
      <c r="C4" s="202">
        <f>'[2]08'!C6</f>
        <v>30</v>
      </c>
      <c r="D4" s="202">
        <f>'[2]08'!D6</f>
        <v>0</v>
      </c>
      <c r="E4" s="202">
        <f>'[2]08'!E6</f>
        <v>0</v>
      </c>
      <c r="F4" s="15">
        <f>SUM(B4:E4)</f>
        <v>72</v>
      </c>
      <c r="G4" s="201">
        <f>'[2]08'!H6</f>
        <v>36</v>
      </c>
      <c r="H4" s="202">
        <f>'[2]08'!I6</f>
        <v>0</v>
      </c>
      <c r="I4" s="202">
        <f>'[2]08'!J6</f>
        <v>0</v>
      </c>
      <c r="J4" s="202">
        <f>'[2]08'!K6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'[2]08'!B7</f>
        <v>42</v>
      </c>
      <c r="C5" s="202">
        <f>'[2]08'!C7</f>
        <v>30</v>
      </c>
      <c r="D5" s="202">
        <f>'[2]08'!D7</f>
        <v>0</v>
      </c>
      <c r="E5" s="202">
        <f>'[2]08'!E7</f>
        <v>0</v>
      </c>
      <c r="F5" s="15">
        <f t="shared" ref="F5:F68" si="6">SUM(B5:E5)</f>
        <v>72</v>
      </c>
      <c r="G5" s="201">
        <f>'[2]08'!H7</f>
        <v>36</v>
      </c>
      <c r="H5" s="202">
        <f>'[2]08'!I7</f>
        <v>0</v>
      </c>
      <c r="I5" s="202">
        <f>'[2]08'!J7</f>
        <v>0</v>
      </c>
      <c r="J5" s="202">
        <f>'[2]08'!K7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'[2]08'!B8</f>
        <v>42</v>
      </c>
      <c r="C6" s="202">
        <f>'[2]08'!C8</f>
        <v>30</v>
      </c>
      <c r="D6" s="202">
        <f>'[2]08'!D8</f>
        <v>0</v>
      </c>
      <c r="E6" s="202">
        <f>'[2]08'!E8</f>
        <v>0</v>
      </c>
      <c r="F6" s="15">
        <f t="shared" si="6"/>
        <v>72</v>
      </c>
      <c r="G6" s="201">
        <f>'[2]08'!H8</f>
        <v>36</v>
      </c>
      <c r="H6" s="202">
        <f>'[2]08'!I8</f>
        <v>0</v>
      </c>
      <c r="I6" s="202">
        <f>'[2]08'!J8</f>
        <v>0</v>
      </c>
      <c r="J6" s="202">
        <f>'[2]08'!K8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'[2]08'!B9</f>
        <v>42</v>
      </c>
      <c r="C7" s="202">
        <f>'[2]08'!C9</f>
        <v>30</v>
      </c>
      <c r="D7" s="202">
        <f>'[2]08'!D9</f>
        <v>0</v>
      </c>
      <c r="E7" s="202">
        <f>'[2]08'!E9</f>
        <v>0</v>
      </c>
      <c r="F7" s="15">
        <f t="shared" si="6"/>
        <v>72</v>
      </c>
      <c r="G7" s="201">
        <f>'[2]08'!H9</f>
        <v>36</v>
      </c>
      <c r="H7" s="202">
        <f>'[2]08'!I9</f>
        <v>0</v>
      </c>
      <c r="I7" s="202">
        <f>'[2]08'!J9</f>
        <v>0</v>
      </c>
      <c r="J7" s="202">
        <f>'[2]08'!K9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'[2]08'!B10</f>
        <v>42</v>
      </c>
      <c r="C8" s="202">
        <f>'[2]08'!C10</f>
        <v>30</v>
      </c>
      <c r="D8" s="202">
        <f>'[2]08'!D10</f>
        <v>0</v>
      </c>
      <c r="E8" s="202">
        <f>'[2]08'!E10</f>
        <v>0</v>
      </c>
      <c r="F8" s="15">
        <f t="shared" si="6"/>
        <v>72</v>
      </c>
      <c r="G8" s="201">
        <f>'[2]08'!H10</f>
        <v>36</v>
      </c>
      <c r="H8" s="202">
        <f>'[2]08'!I10</f>
        <v>0</v>
      </c>
      <c r="I8" s="202">
        <f>'[2]08'!J10</f>
        <v>0</v>
      </c>
      <c r="J8" s="202">
        <f>'[2]08'!K10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'[2]08'!B11</f>
        <v>42</v>
      </c>
      <c r="C9" s="202">
        <f>'[2]08'!C11</f>
        <v>30</v>
      </c>
      <c r="D9" s="202">
        <f>'[2]08'!D11</f>
        <v>0</v>
      </c>
      <c r="E9" s="202">
        <f>'[2]08'!E11</f>
        <v>0</v>
      </c>
      <c r="F9" s="15">
        <f t="shared" si="6"/>
        <v>72</v>
      </c>
      <c r="G9" s="201">
        <f>'[2]08'!H11</f>
        <v>36</v>
      </c>
      <c r="H9" s="202">
        <f>'[2]08'!I11</f>
        <v>0</v>
      </c>
      <c r="I9" s="202">
        <f>'[2]08'!J11</f>
        <v>0</v>
      </c>
      <c r="J9" s="202">
        <f>'[2]08'!K11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'[2]08'!B12</f>
        <v>42</v>
      </c>
      <c r="C10" s="202">
        <f>'[2]08'!C12</f>
        <v>30</v>
      </c>
      <c r="D10" s="202">
        <f>'[2]08'!D12</f>
        <v>0</v>
      </c>
      <c r="E10" s="202">
        <f>'[2]08'!E12</f>
        <v>0</v>
      </c>
      <c r="F10" s="15">
        <f t="shared" si="6"/>
        <v>72</v>
      </c>
      <c r="G10" s="201">
        <f>'[2]08'!H12</f>
        <v>36</v>
      </c>
      <c r="H10" s="202">
        <f>'[2]08'!I12</f>
        <v>0</v>
      </c>
      <c r="I10" s="202">
        <f>'[2]08'!J12</f>
        <v>0</v>
      </c>
      <c r="J10" s="202">
        <f>'[2]08'!K12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'[2]08'!B13</f>
        <v>42</v>
      </c>
      <c r="C11" s="202">
        <f>'[2]08'!C13</f>
        <v>30</v>
      </c>
      <c r="D11" s="202">
        <f>'[2]08'!D13</f>
        <v>0</v>
      </c>
      <c r="E11" s="202">
        <f>'[2]08'!E13</f>
        <v>0</v>
      </c>
      <c r="F11" s="15">
        <f t="shared" si="6"/>
        <v>72</v>
      </c>
      <c r="G11" s="201">
        <f>'[2]08'!H13</f>
        <v>36</v>
      </c>
      <c r="H11" s="202">
        <f>'[2]08'!I13</f>
        <v>0</v>
      </c>
      <c r="I11" s="202">
        <f>'[2]08'!J13</f>
        <v>0</v>
      </c>
      <c r="J11" s="202">
        <f>'[2]08'!K13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'[2]08'!B14</f>
        <v>42</v>
      </c>
      <c r="C12" s="202">
        <f>'[2]08'!C14</f>
        <v>30</v>
      </c>
      <c r="D12" s="202">
        <f>'[2]08'!D14</f>
        <v>0</v>
      </c>
      <c r="E12" s="202">
        <f>'[2]08'!E14</f>
        <v>0</v>
      </c>
      <c r="F12" s="15">
        <f t="shared" si="6"/>
        <v>72</v>
      </c>
      <c r="G12" s="201">
        <f>'[2]08'!H14</f>
        <v>36</v>
      </c>
      <c r="H12" s="202">
        <f>'[2]08'!I14</f>
        <v>0</v>
      </c>
      <c r="I12" s="202">
        <f>'[2]08'!J14</f>
        <v>0</v>
      </c>
      <c r="J12" s="202">
        <f>'[2]08'!K14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'[2]08'!B15</f>
        <v>42</v>
      </c>
      <c r="C13" s="202">
        <f>'[2]08'!C15</f>
        <v>30</v>
      </c>
      <c r="D13" s="202">
        <f>'[2]08'!D15</f>
        <v>0</v>
      </c>
      <c r="E13" s="202">
        <f>'[2]08'!E15</f>
        <v>0</v>
      </c>
      <c r="F13" s="15">
        <f t="shared" si="6"/>
        <v>72</v>
      </c>
      <c r="G13" s="201">
        <f>'[2]08'!H15</f>
        <v>36</v>
      </c>
      <c r="H13" s="202">
        <f>'[2]08'!I15</f>
        <v>0</v>
      </c>
      <c r="I13" s="202">
        <f>'[2]08'!J15</f>
        <v>0</v>
      </c>
      <c r="J13" s="202">
        <f>'[2]08'!K15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'[2]08'!B16</f>
        <v>42</v>
      </c>
      <c r="C14" s="202">
        <f>'[2]08'!C16</f>
        <v>30</v>
      </c>
      <c r="D14" s="202">
        <f>'[2]08'!D16</f>
        <v>0</v>
      </c>
      <c r="E14" s="202">
        <f>'[2]08'!E16</f>
        <v>0</v>
      </c>
      <c r="F14" s="15">
        <f t="shared" si="6"/>
        <v>72</v>
      </c>
      <c r="G14" s="201">
        <f>'[2]08'!H16</f>
        <v>36</v>
      </c>
      <c r="H14" s="202">
        <f>'[2]08'!I16</f>
        <v>0</v>
      </c>
      <c r="I14" s="202">
        <f>'[2]08'!J16</f>
        <v>0</v>
      </c>
      <c r="J14" s="202">
        <f>'[2]08'!K16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'[2]08'!B17</f>
        <v>42</v>
      </c>
      <c r="C15" s="202">
        <f>'[2]08'!C17</f>
        <v>30</v>
      </c>
      <c r="D15" s="202">
        <f>'[2]08'!D17</f>
        <v>0</v>
      </c>
      <c r="E15" s="202">
        <f>'[2]08'!E17</f>
        <v>0</v>
      </c>
      <c r="F15" s="15">
        <f t="shared" si="6"/>
        <v>72</v>
      </c>
      <c r="G15" s="201">
        <f>'[2]08'!H17</f>
        <v>36</v>
      </c>
      <c r="H15" s="202">
        <f>'[2]08'!I17</f>
        <v>0</v>
      </c>
      <c r="I15" s="202">
        <f>'[2]08'!J17</f>
        <v>0</v>
      </c>
      <c r="J15" s="202">
        <f>'[2]08'!K17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'[2]08'!B18</f>
        <v>42</v>
      </c>
      <c r="C16" s="202">
        <f>'[2]08'!C18</f>
        <v>30</v>
      </c>
      <c r="D16" s="202">
        <f>'[2]08'!D18</f>
        <v>0</v>
      </c>
      <c r="E16" s="202">
        <f>'[2]08'!E18</f>
        <v>0</v>
      </c>
      <c r="F16" s="15">
        <f t="shared" si="6"/>
        <v>72</v>
      </c>
      <c r="G16" s="201">
        <f>'[2]08'!H18</f>
        <v>36</v>
      </c>
      <c r="H16" s="202">
        <f>'[2]08'!I18</f>
        <v>0</v>
      </c>
      <c r="I16" s="202">
        <f>'[2]08'!J18</f>
        <v>0</v>
      </c>
      <c r="J16" s="202">
        <f>'[2]08'!K18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'[2]08'!B19</f>
        <v>42</v>
      </c>
      <c r="C17" s="202">
        <f>'[2]08'!C19</f>
        <v>30</v>
      </c>
      <c r="D17" s="202">
        <f>'[2]08'!D19</f>
        <v>0</v>
      </c>
      <c r="E17" s="202">
        <f>'[2]08'!E19</f>
        <v>0</v>
      </c>
      <c r="F17" s="15">
        <f t="shared" si="6"/>
        <v>72</v>
      </c>
      <c r="G17" s="201">
        <f>'[2]08'!H19</f>
        <v>36</v>
      </c>
      <c r="H17" s="202">
        <f>'[2]08'!I19</f>
        <v>0</v>
      </c>
      <c r="I17" s="202">
        <f>'[2]08'!J19</f>
        <v>0</v>
      </c>
      <c r="J17" s="202">
        <f>'[2]08'!K19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'[2]08'!B20</f>
        <v>42</v>
      </c>
      <c r="C18" s="202">
        <f>'[2]08'!C20</f>
        <v>30</v>
      </c>
      <c r="D18" s="202">
        <f>'[2]08'!D20</f>
        <v>0</v>
      </c>
      <c r="E18" s="202">
        <f>'[2]08'!E20</f>
        <v>0</v>
      </c>
      <c r="F18" s="15">
        <f t="shared" si="6"/>
        <v>72</v>
      </c>
      <c r="G18" s="201">
        <f>'[2]08'!H20</f>
        <v>36</v>
      </c>
      <c r="H18" s="202">
        <f>'[2]08'!I20</f>
        <v>0</v>
      </c>
      <c r="I18" s="202">
        <f>'[2]08'!J20</f>
        <v>0</v>
      </c>
      <c r="J18" s="202">
        <f>'[2]08'!K20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'[2]08'!B21</f>
        <v>42</v>
      </c>
      <c r="C19" s="202">
        <f>'[2]08'!C21</f>
        <v>30</v>
      </c>
      <c r="D19" s="202">
        <f>'[2]08'!D21</f>
        <v>0</v>
      </c>
      <c r="E19" s="202">
        <f>'[2]08'!E21</f>
        <v>0</v>
      </c>
      <c r="F19" s="15">
        <f t="shared" si="6"/>
        <v>72</v>
      </c>
      <c r="G19" s="201">
        <f>'[2]08'!H21</f>
        <v>37</v>
      </c>
      <c r="H19" s="202">
        <f>'[2]08'!I21</f>
        <v>0</v>
      </c>
      <c r="I19" s="202">
        <f>'[2]08'!J21</f>
        <v>0</v>
      </c>
      <c r="J19" s="202">
        <f>'[2]08'!K21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1">
        <f>'[2]08'!B22</f>
        <v>42</v>
      </c>
      <c r="C20" s="202">
        <f>'[2]08'!C22</f>
        <v>30</v>
      </c>
      <c r="D20" s="202">
        <f>'[2]08'!D22</f>
        <v>0</v>
      </c>
      <c r="E20" s="202">
        <f>'[2]08'!E22</f>
        <v>0</v>
      </c>
      <c r="F20" s="15">
        <f t="shared" si="6"/>
        <v>72</v>
      </c>
      <c r="G20" s="201">
        <f>'[2]08'!H22</f>
        <v>37</v>
      </c>
      <c r="H20" s="202">
        <f>'[2]08'!I22</f>
        <v>0</v>
      </c>
      <c r="I20" s="202">
        <f>'[2]08'!J22</f>
        <v>0</v>
      </c>
      <c r="J20" s="202">
        <f>'[2]08'!K22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1">
        <f>'[2]08'!B23</f>
        <v>42</v>
      </c>
      <c r="C21" s="202">
        <f>'[2]08'!C23</f>
        <v>30</v>
      </c>
      <c r="D21" s="202">
        <f>'[2]08'!D23</f>
        <v>0</v>
      </c>
      <c r="E21" s="202">
        <f>'[2]08'!E23</f>
        <v>0</v>
      </c>
      <c r="F21" s="15">
        <f t="shared" si="6"/>
        <v>72</v>
      </c>
      <c r="G21" s="201">
        <f>'[2]08'!H23</f>
        <v>37</v>
      </c>
      <c r="H21" s="202">
        <f>'[2]08'!I23</f>
        <v>0</v>
      </c>
      <c r="I21" s="202">
        <f>'[2]08'!J23</f>
        <v>0</v>
      </c>
      <c r="J21" s="202">
        <f>'[2]08'!K23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1">
        <f>'[2]08'!B24</f>
        <v>42</v>
      </c>
      <c r="C22" s="202">
        <f>'[2]08'!C24</f>
        <v>30</v>
      </c>
      <c r="D22" s="202">
        <f>'[2]08'!D24</f>
        <v>0</v>
      </c>
      <c r="E22" s="202">
        <f>'[2]08'!E24</f>
        <v>0</v>
      </c>
      <c r="F22" s="15">
        <f t="shared" si="6"/>
        <v>72</v>
      </c>
      <c r="G22" s="201">
        <f>'[2]08'!H24</f>
        <v>37</v>
      </c>
      <c r="H22" s="202">
        <f>'[2]08'!I24</f>
        <v>0</v>
      </c>
      <c r="I22" s="202">
        <f>'[2]08'!J24</f>
        <v>0</v>
      </c>
      <c r="J22" s="202">
        <f>'[2]08'!K24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1">
        <f>'[2]08'!B25</f>
        <v>42</v>
      </c>
      <c r="C23" s="202">
        <f>'[2]08'!C25</f>
        <v>30</v>
      </c>
      <c r="D23" s="202">
        <f>'[2]08'!D25</f>
        <v>0</v>
      </c>
      <c r="E23" s="202">
        <f>'[2]08'!E25</f>
        <v>0</v>
      </c>
      <c r="F23" s="15">
        <f t="shared" si="6"/>
        <v>72</v>
      </c>
      <c r="G23" s="201">
        <f>'[2]08'!H25</f>
        <v>37</v>
      </c>
      <c r="H23" s="202">
        <f>'[2]08'!I25</f>
        <v>0</v>
      </c>
      <c r="I23" s="202">
        <f>'[2]08'!J25</f>
        <v>0</v>
      </c>
      <c r="J23" s="202">
        <f>'[2]08'!K25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1">
        <f>'[2]08'!B26</f>
        <v>42</v>
      </c>
      <c r="C24" s="202">
        <f>'[2]08'!C26</f>
        <v>30</v>
      </c>
      <c r="D24" s="202">
        <f>'[2]08'!D26</f>
        <v>0</v>
      </c>
      <c r="E24" s="202">
        <f>'[2]08'!E26</f>
        <v>0</v>
      </c>
      <c r="F24" s="15">
        <f t="shared" si="6"/>
        <v>72</v>
      </c>
      <c r="G24" s="201">
        <f>'[2]08'!H26</f>
        <v>37</v>
      </c>
      <c r="H24" s="202">
        <f>'[2]08'!I26</f>
        <v>0</v>
      </c>
      <c r="I24" s="202">
        <f>'[2]08'!J26</f>
        <v>0</v>
      </c>
      <c r="J24" s="202">
        <f>'[2]08'!K26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1">
        <f>'[2]08'!B27</f>
        <v>42</v>
      </c>
      <c r="C25" s="202">
        <f>'[2]08'!C27</f>
        <v>30</v>
      </c>
      <c r="D25" s="202">
        <f>'[2]08'!D27</f>
        <v>0</v>
      </c>
      <c r="E25" s="202">
        <f>'[2]08'!E27</f>
        <v>0</v>
      </c>
      <c r="F25" s="15">
        <f t="shared" si="6"/>
        <v>72</v>
      </c>
      <c r="G25" s="201">
        <f>'[2]08'!H27</f>
        <v>37</v>
      </c>
      <c r="H25" s="202">
        <f>'[2]08'!I27</f>
        <v>0</v>
      </c>
      <c r="I25" s="202">
        <f>'[2]08'!J27</f>
        <v>0</v>
      </c>
      <c r="J25" s="202">
        <f>'[2]08'!K27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1">
        <f>'[2]08'!B28</f>
        <v>42</v>
      </c>
      <c r="C26" s="202">
        <f>'[2]08'!C28</f>
        <v>30</v>
      </c>
      <c r="D26" s="202">
        <f>'[2]08'!D28</f>
        <v>0</v>
      </c>
      <c r="E26" s="202">
        <f>'[2]08'!E28</f>
        <v>0</v>
      </c>
      <c r="F26" s="15">
        <f t="shared" si="6"/>
        <v>72</v>
      </c>
      <c r="G26" s="201">
        <f>'[2]08'!H28</f>
        <v>37</v>
      </c>
      <c r="H26" s="202">
        <f>'[2]08'!I28</f>
        <v>0</v>
      </c>
      <c r="I26" s="202">
        <f>'[2]08'!J28</f>
        <v>0</v>
      </c>
      <c r="J26" s="202">
        <f>'[2]08'!K28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1">
        <f>'[2]08'!B29</f>
        <v>42</v>
      </c>
      <c r="C27" s="202">
        <f>'[2]08'!C29</f>
        <v>30</v>
      </c>
      <c r="D27" s="202">
        <f>'[2]08'!D29</f>
        <v>0</v>
      </c>
      <c r="E27" s="202">
        <f>'[2]08'!E29</f>
        <v>0</v>
      </c>
      <c r="F27" s="15">
        <f t="shared" si="6"/>
        <v>72</v>
      </c>
      <c r="G27" s="201">
        <f>'[2]08'!H29</f>
        <v>37</v>
      </c>
      <c r="H27" s="202">
        <f>'[2]08'!I29</f>
        <v>0</v>
      </c>
      <c r="I27" s="202">
        <f>'[2]08'!J29</f>
        <v>0</v>
      </c>
      <c r="J27" s="202">
        <f>'[2]08'!K29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1">
        <f>'[2]08'!B30</f>
        <v>42</v>
      </c>
      <c r="C28" s="202">
        <f>'[2]08'!C30</f>
        <v>30</v>
      </c>
      <c r="D28" s="202">
        <f>'[2]08'!D30</f>
        <v>0</v>
      </c>
      <c r="E28" s="202">
        <f>'[2]08'!E30</f>
        <v>0</v>
      </c>
      <c r="F28" s="15">
        <f t="shared" si="6"/>
        <v>72</v>
      </c>
      <c r="G28" s="201">
        <f>'[2]08'!H30</f>
        <v>37</v>
      </c>
      <c r="H28" s="202">
        <f>'[2]08'!I30</f>
        <v>0</v>
      </c>
      <c r="I28" s="202">
        <f>'[2]08'!J30</f>
        <v>0</v>
      </c>
      <c r="J28" s="202">
        <f>'[2]08'!K30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1">
        <f>'[2]08'!B31</f>
        <v>42</v>
      </c>
      <c r="C29" s="202">
        <f>'[2]08'!C31</f>
        <v>30</v>
      </c>
      <c r="D29" s="202">
        <f>'[2]08'!D31</f>
        <v>0</v>
      </c>
      <c r="E29" s="202">
        <f>'[2]08'!E31</f>
        <v>0</v>
      </c>
      <c r="F29" s="15">
        <f t="shared" si="6"/>
        <v>72</v>
      </c>
      <c r="G29" s="201">
        <f>'[2]08'!H31</f>
        <v>37</v>
      </c>
      <c r="H29" s="202">
        <f>'[2]08'!I31</f>
        <v>0</v>
      </c>
      <c r="I29" s="202">
        <f>'[2]08'!J31</f>
        <v>0</v>
      </c>
      <c r="J29" s="202">
        <f>'[2]08'!K31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1">
        <f>'[2]08'!B32</f>
        <v>42</v>
      </c>
      <c r="C30" s="202">
        <f>'[2]08'!C32</f>
        <v>30</v>
      </c>
      <c r="D30" s="202">
        <f>'[2]08'!D32</f>
        <v>0</v>
      </c>
      <c r="E30" s="202">
        <f>'[2]08'!E32</f>
        <v>0</v>
      </c>
      <c r="F30" s="15">
        <f t="shared" si="6"/>
        <v>72</v>
      </c>
      <c r="G30" s="201">
        <f>'[2]08'!H32</f>
        <v>37</v>
      </c>
      <c r="H30" s="202">
        <f>'[2]08'!I32</f>
        <v>0</v>
      </c>
      <c r="I30" s="202">
        <f>'[2]08'!J32</f>
        <v>0</v>
      </c>
      <c r="J30" s="202">
        <f>'[2]08'!K32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1">
        <f>'[2]08'!B33</f>
        <v>42</v>
      </c>
      <c r="C31" s="202">
        <f>'[2]08'!C33</f>
        <v>30</v>
      </c>
      <c r="D31" s="202">
        <f>'[2]08'!D33</f>
        <v>0</v>
      </c>
      <c r="E31" s="202">
        <f>'[2]08'!E33</f>
        <v>0</v>
      </c>
      <c r="F31" s="15">
        <f t="shared" si="6"/>
        <v>72</v>
      </c>
      <c r="G31" s="201">
        <f>'[2]08'!H33</f>
        <v>37</v>
      </c>
      <c r="H31" s="202">
        <f>'[2]08'!I33</f>
        <v>0</v>
      </c>
      <c r="I31" s="202">
        <f>'[2]08'!J33</f>
        <v>0</v>
      </c>
      <c r="J31" s="202">
        <f>'[2]08'!K33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1">
        <f>'[2]08'!B34</f>
        <v>42</v>
      </c>
      <c r="C32" s="202">
        <f>'[2]08'!C34</f>
        <v>30</v>
      </c>
      <c r="D32" s="202">
        <f>'[2]08'!D34</f>
        <v>0</v>
      </c>
      <c r="E32" s="202">
        <f>'[2]08'!E34</f>
        <v>0</v>
      </c>
      <c r="F32" s="15">
        <f t="shared" si="6"/>
        <v>72</v>
      </c>
      <c r="G32" s="201">
        <f>'[2]08'!H34</f>
        <v>37</v>
      </c>
      <c r="H32" s="202">
        <f>'[2]08'!I34</f>
        <v>0</v>
      </c>
      <c r="I32" s="202">
        <f>'[2]08'!J34</f>
        <v>0</v>
      </c>
      <c r="J32" s="202">
        <f>'[2]08'!K34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1">
        <f>'[2]08'!B35</f>
        <v>42</v>
      </c>
      <c r="C33" s="202">
        <f>'[2]08'!C35</f>
        <v>30</v>
      </c>
      <c r="D33" s="202">
        <f>'[2]08'!D35</f>
        <v>0</v>
      </c>
      <c r="E33" s="202">
        <f>'[2]08'!E35</f>
        <v>0</v>
      </c>
      <c r="F33" s="15">
        <f t="shared" si="6"/>
        <v>72</v>
      </c>
      <c r="G33" s="201">
        <f>'[2]08'!H35</f>
        <v>37</v>
      </c>
      <c r="H33" s="202">
        <f>'[2]08'!I35</f>
        <v>0</v>
      </c>
      <c r="I33" s="202">
        <f>'[2]08'!J35</f>
        <v>0</v>
      </c>
      <c r="J33" s="202">
        <f>'[2]08'!K35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1">
        <f>'[2]08'!B36</f>
        <v>42</v>
      </c>
      <c r="C34" s="202">
        <f>'[2]08'!C36</f>
        <v>30</v>
      </c>
      <c r="D34" s="202">
        <f>'[2]08'!D36</f>
        <v>0</v>
      </c>
      <c r="E34" s="202">
        <f>'[2]08'!E36</f>
        <v>0</v>
      </c>
      <c r="F34" s="15">
        <f t="shared" si="6"/>
        <v>72</v>
      </c>
      <c r="G34" s="201">
        <f>'[2]08'!H36</f>
        <v>37</v>
      </c>
      <c r="H34" s="202">
        <f>'[2]08'!I36</f>
        <v>0</v>
      </c>
      <c r="I34" s="202">
        <f>'[2]08'!J36</f>
        <v>0</v>
      </c>
      <c r="J34" s="202">
        <f>'[2]08'!K36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1">
        <f>'[2]08'!B37</f>
        <v>42</v>
      </c>
      <c r="C35" s="202">
        <f>'[2]08'!C37</f>
        <v>30</v>
      </c>
      <c r="D35" s="202">
        <f>'[2]08'!D37</f>
        <v>0</v>
      </c>
      <c r="E35" s="202">
        <f>'[2]08'!E37</f>
        <v>0</v>
      </c>
      <c r="F35" s="15">
        <f t="shared" si="6"/>
        <v>72</v>
      </c>
      <c r="G35" s="201">
        <f>'[2]08'!H37</f>
        <v>37</v>
      </c>
      <c r="H35" s="202">
        <f>'[2]08'!I37</f>
        <v>0</v>
      </c>
      <c r="I35" s="202">
        <f>'[2]08'!J37</f>
        <v>0</v>
      </c>
      <c r="J35" s="202">
        <f>'[2]08'!K37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1">
        <f>'[2]08'!B38</f>
        <v>42</v>
      </c>
      <c r="C36" s="202">
        <f>'[2]08'!C38</f>
        <v>30</v>
      </c>
      <c r="D36" s="202">
        <f>'[2]08'!D38</f>
        <v>0</v>
      </c>
      <c r="E36" s="202">
        <f>'[2]08'!E38</f>
        <v>0</v>
      </c>
      <c r="F36" s="15">
        <f t="shared" si="6"/>
        <v>72</v>
      </c>
      <c r="G36" s="201">
        <f>'[2]08'!H38</f>
        <v>37</v>
      </c>
      <c r="H36" s="202">
        <f>'[2]08'!I38</f>
        <v>0</v>
      </c>
      <c r="I36" s="202">
        <f>'[2]08'!J38</f>
        <v>0</v>
      </c>
      <c r="J36" s="202">
        <f>'[2]08'!K38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1">
        <f>'[2]08'!B39</f>
        <v>42</v>
      </c>
      <c r="C37" s="202">
        <f>'[2]08'!C39</f>
        <v>30</v>
      </c>
      <c r="D37" s="202">
        <f>'[2]08'!D39</f>
        <v>0</v>
      </c>
      <c r="E37" s="202">
        <f>'[2]08'!E39</f>
        <v>0</v>
      </c>
      <c r="F37" s="15">
        <f t="shared" si="6"/>
        <v>72</v>
      </c>
      <c r="G37" s="201">
        <f>'[2]08'!H39</f>
        <v>37</v>
      </c>
      <c r="H37" s="202">
        <f>'[2]08'!I39</f>
        <v>0</v>
      </c>
      <c r="I37" s="202">
        <f>'[2]08'!J39</f>
        <v>0</v>
      </c>
      <c r="J37" s="202">
        <f>'[2]08'!K39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1">
        <f>'[2]08'!B40</f>
        <v>42</v>
      </c>
      <c r="C38" s="202">
        <f>'[2]08'!C40</f>
        <v>30</v>
      </c>
      <c r="D38" s="202">
        <f>'[2]08'!D40</f>
        <v>0</v>
      </c>
      <c r="E38" s="202">
        <f>'[2]08'!E40</f>
        <v>0</v>
      </c>
      <c r="F38" s="15">
        <f t="shared" si="6"/>
        <v>72</v>
      </c>
      <c r="G38" s="201">
        <f>'[2]08'!H40</f>
        <v>37</v>
      </c>
      <c r="H38" s="202">
        <f>'[2]08'!I40</f>
        <v>0</v>
      </c>
      <c r="I38" s="202">
        <f>'[2]08'!J40</f>
        <v>0</v>
      </c>
      <c r="J38" s="202">
        <f>'[2]08'!K40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1">
        <f>'[2]08'!B41</f>
        <v>42</v>
      </c>
      <c r="C39" s="202">
        <f>'[2]08'!C41</f>
        <v>30</v>
      </c>
      <c r="D39" s="202">
        <f>'[2]08'!D41</f>
        <v>0</v>
      </c>
      <c r="E39" s="202">
        <f>'[2]08'!E41</f>
        <v>0</v>
      </c>
      <c r="F39" s="15">
        <f t="shared" si="6"/>
        <v>72</v>
      </c>
      <c r="G39" s="201">
        <f>'[2]08'!H41</f>
        <v>37</v>
      </c>
      <c r="H39" s="202">
        <f>'[2]08'!I41</f>
        <v>0</v>
      </c>
      <c r="I39" s="202">
        <f>'[2]08'!J41</f>
        <v>0</v>
      </c>
      <c r="J39" s="202">
        <f>'[2]08'!K41</f>
        <v>0</v>
      </c>
      <c r="K39" s="15">
        <f t="shared" si="3"/>
        <v>37</v>
      </c>
      <c r="L39" s="18">
        <f>frq!C39</f>
        <v>1</v>
      </c>
      <c r="M39" s="167">
        <f t="shared" si="4"/>
        <v>36.6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36.6</v>
      </c>
      <c r="R39" s="18">
        <v>0.4</v>
      </c>
    </row>
    <row r="40" spans="1:18">
      <c r="A40" s="8" t="s">
        <v>82</v>
      </c>
      <c r="B40" s="201">
        <f>'[2]08'!B42</f>
        <v>42</v>
      </c>
      <c r="C40" s="202">
        <f>'[2]08'!C42</f>
        <v>30</v>
      </c>
      <c r="D40" s="202">
        <f>'[2]08'!D42</f>
        <v>0</v>
      </c>
      <c r="E40" s="202">
        <f>'[2]08'!E42</f>
        <v>0</v>
      </c>
      <c r="F40" s="15">
        <f t="shared" si="6"/>
        <v>72</v>
      </c>
      <c r="G40" s="201">
        <f>'[2]08'!H42</f>
        <v>37</v>
      </c>
      <c r="H40" s="202">
        <f>'[2]08'!I42</f>
        <v>0</v>
      </c>
      <c r="I40" s="202">
        <f>'[2]08'!J42</f>
        <v>0</v>
      </c>
      <c r="J40" s="202">
        <f>'[2]08'!K42</f>
        <v>0</v>
      </c>
      <c r="K40" s="15">
        <f t="shared" si="3"/>
        <v>37</v>
      </c>
      <c r="L40" s="18">
        <f>frq!C40</f>
        <v>1</v>
      </c>
      <c r="M40" s="167">
        <f t="shared" si="4"/>
        <v>36.6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36.6</v>
      </c>
      <c r="R40" s="18">
        <v>0.4</v>
      </c>
    </row>
    <row r="41" spans="1:18">
      <c r="A41" s="8" t="s">
        <v>83</v>
      </c>
      <c r="B41" s="201">
        <f>'[2]08'!B43</f>
        <v>42</v>
      </c>
      <c r="C41" s="202">
        <f>'[2]08'!C43</f>
        <v>30</v>
      </c>
      <c r="D41" s="202">
        <f>'[2]08'!D43</f>
        <v>0</v>
      </c>
      <c r="E41" s="202">
        <f>'[2]08'!E43</f>
        <v>0</v>
      </c>
      <c r="F41" s="15">
        <f t="shared" si="6"/>
        <v>72</v>
      </c>
      <c r="G41" s="201">
        <f>'[2]08'!H43</f>
        <v>37</v>
      </c>
      <c r="H41" s="202">
        <f>'[2]08'!I43</f>
        <v>0</v>
      </c>
      <c r="I41" s="202">
        <f>'[2]08'!J43</f>
        <v>0</v>
      </c>
      <c r="J41" s="202">
        <f>'[2]08'!K43</f>
        <v>0</v>
      </c>
      <c r="K41" s="15">
        <f t="shared" si="3"/>
        <v>37</v>
      </c>
      <c r="L41" s="18">
        <f>frq!C41</f>
        <v>1</v>
      </c>
      <c r="M41" s="167">
        <f t="shared" si="4"/>
        <v>36.6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36.6</v>
      </c>
      <c r="R41" s="18">
        <v>0.4</v>
      </c>
    </row>
    <row r="42" spans="1:18">
      <c r="A42" s="8" t="s">
        <v>84</v>
      </c>
      <c r="B42" s="201">
        <f>'[2]08'!B44</f>
        <v>42</v>
      </c>
      <c r="C42" s="202">
        <f>'[2]08'!C44</f>
        <v>30</v>
      </c>
      <c r="D42" s="202">
        <f>'[2]08'!D44</f>
        <v>0</v>
      </c>
      <c r="E42" s="202">
        <f>'[2]08'!E44</f>
        <v>0</v>
      </c>
      <c r="F42" s="15">
        <f t="shared" si="6"/>
        <v>72</v>
      </c>
      <c r="G42" s="201">
        <f>'[2]08'!H44</f>
        <v>37</v>
      </c>
      <c r="H42" s="202">
        <f>'[2]08'!I44</f>
        <v>0</v>
      </c>
      <c r="I42" s="202">
        <f>'[2]08'!J44</f>
        <v>0</v>
      </c>
      <c r="J42" s="202">
        <f>'[2]08'!K44</f>
        <v>0</v>
      </c>
      <c r="K42" s="15">
        <f t="shared" si="3"/>
        <v>37</v>
      </c>
      <c r="L42" s="18">
        <f>frq!C42</f>
        <v>1</v>
      </c>
      <c r="M42" s="167">
        <f t="shared" si="4"/>
        <v>36.6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36.6</v>
      </c>
      <c r="R42" s="18">
        <v>0.4</v>
      </c>
    </row>
    <row r="43" spans="1:18">
      <c r="A43" s="8" t="s">
        <v>85</v>
      </c>
      <c r="B43" s="201">
        <f>'[2]08'!B45</f>
        <v>42</v>
      </c>
      <c r="C43" s="202">
        <f>'[2]08'!C45</f>
        <v>30</v>
      </c>
      <c r="D43" s="202">
        <f>'[2]08'!D45</f>
        <v>0</v>
      </c>
      <c r="E43" s="202">
        <f>'[2]08'!E45</f>
        <v>0</v>
      </c>
      <c r="F43" s="15">
        <f t="shared" si="6"/>
        <v>72</v>
      </c>
      <c r="G43" s="201">
        <f>'[2]08'!H45</f>
        <v>37</v>
      </c>
      <c r="H43" s="202">
        <f>'[2]08'!I45</f>
        <v>0</v>
      </c>
      <c r="I43" s="202">
        <f>'[2]08'!J45</f>
        <v>0</v>
      </c>
      <c r="J43" s="202">
        <f>'[2]08'!K45</f>
        <v>0</v>
      </c>
      <c r="K43" s="15">
        <f t="shared" si="3"/>
        <v>37</v>
      </c>
      <c r="L43" s="18">
        <f>frq!C43</f>
        <v>1</v>
      </c>
      <c r="M43" s="167">
        <f t="shared" si="4"/>
        <v>36.6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36.6</v>
      </c>
      <c r="R43" s="18">
        <v>0.4</v>
      </c>
    </row>
    <row r="44" spans="1:18">
      <c r="A44" s="8" t="s">
        <v>86</v>
      </c>
      <c r="B44" s="201">
        <f>'[2]08'!B46</f>
        <v>42</v>
      </c>
      <c r="C44" s="202">
        <f>'[2]08'!C46</f>
        <v>30</v>
      </c>
      <c r="D44" s="202">
        <f>'[2]08'!D46</f>
        <v>0</v>
      </c>
      <c r="E44" s="202">
        <f>'[2]08'!E46</f>
        <v>0</v>
      </c>
      <c r="F44" s="15">
        <f t="shared" si="6"/>
        <v>72</v>
      </c>
      <c r="G44" s="201">
        <f>'[2]08'!H46</f>
        <v>37</v>
      </c>
      <c r="H44" s="202">
        <f>'[2]08'!I46</f>
        <v>0</v>
      </c>
      <c r="I44" s="202">
        <f>'[2]08'!J46</f>
        <v>0</v>
      </c>
      <c r="J44" s="202">
        <f>'[2]08'!K46</f>
        <v>0</v>
      </c>
      <c r="K44" s="15">
        <f t="shared" si="3"/>
        <v>37</v>
      </c>
      <c r="L44" s="18">
        <f>frq!C44</f>
        <v>1</v>
      </c>
      <c r="M44" s="167">
        <f t="shared" si="4"/>
        <v>36.6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36.6</v>
      </c>
      <c r="R44" s="18">
        <v>0.4</v>
      </c>
    </row>
    <row r="45" spans="1:18">
      <c r="A45" s="8" t="s">
        <v>87</v>
      </c>
      <c r="B45" s="201">
        <f>'[2]08'!B47</f>
        <v>42</v>
      </c>
      <c r="C45" s="202">
        <f>'[2]08'!C47</f>
        <v>30</v>
      </c>
      <c r="D45" s="202">
        <f>'[2]08'!D47</f>
        <v>0</v>
      </c>
      <c r="E45" s="202">
        <f>'[2]08'!E47</f>
        <v>0</v>
      </c>
      <c r="F45" s="15">
        <f t="shared" si="6"/>
        <v>72</v>
      </c>
      <c r="G45" s="201">
        <f>'[2]08'!H47</f>
        <v>37</v>
      </c>
      <c r="H45" s="202">
        <f>'[2]08'!I47</f>
        <v>0</v>
      </c>
      <c r="I45" s="202">
        <f>'[2]08'!J47</f>
        <v>0</v>
      </c>
      <c r="J45" s="202">
        <f>'[2]08'!K47</f>
        <v>0</v>
      </c>
      <c r="K45" s="15">
        <f t="shared" si="3"/>
        <v>37</v>
      </c>
      <c r="L45" s="18">
        <f>frq!C45</f>
        <v>1</v>
      </c>
      <c r="M45" s="167">
        <f t="shared" si="4"/>
        <v>36.6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36.6</v>
      </c>
      <c r="R45" s="18">
        <v>0.4</v>
      </c>
    </row>
    <row r="46" spans="1:18">
      <c r="A46" s="8" t="s">
        <v>88</v>
      </c>
      <c r="B46" s="201">
        <f>'[2]08'!B48</f>
        <v>84</v>
      </c>
      <c r="C46" s="202">
        <f>'[2]08'!C48</f>
        <v>0</v>
      </c>
      <c r="D46" s="202">
        <f>'[2]08'!D48</f>
        <v>0</v>
      </c>
      <c r="E46" s="202">
        <f>'[2]08'!E48</f>
        <v>0</v>
      </c>
      <c r="F46" s="15">
        <f t="shared" si="6"/>
        <v>84</v>
      </c>
      <c r="G46" s="201">
        <f>'[2]08'!H48</f>
        <v>37</v>
      </c>
      <c r="H46" s="202">
        <f>'[2]08'!I48</f>
        <v>0</v>
      </c>
      <c r="I46" s="202">
        <f>'[2]08'!J48</f>
        <v>0</v>
      </c>
      <c r="J46" s="202">
        <f>'[2]08'!K48</f>
        <v>0</v>
      </c>
      <c r="K46" s="15">
        <f t="shared" si="3"/>
        <v>37</v>
      </c>
      <c r="L46" s="18">
        <f>frq!C46</f>
        <v>1</v>
      </c>
      <c r="M46" s="167">
        <f t="shared" si="4"/>
        <v>36.6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36.6</v>
      </c>
      <c r="R46" s="18">
        <v>0.4</v>
      </c>
    </row>
    <row r="47" spans="1:18">
      <c r="A47" s="8" t="s">
        <v>89</v>
      </c>
      <c r="B47" s="201">
        <f>'[2]08'!B49</f>
        <v>84</v>
      </c>
      <c r="C47" s="202">
        <f>'[2]08'!C49</f>
        <v>0</v>
      </c>
      <c r="D47" s="202">
        <f>'[2]08'!D49</f>
        <v>0</v>
      </c>
      <c r="E47" s="202">
        <f>'[2]08'!E49</f>
        <v>0</v>
      </c>
      <c r="F47" s="15">
        <f t="shared" si="6"/>
        <v>84</v>
      </c>
      <c r="G47" s="201">
        <f>'[2]08'!H49</f>
        <v>37</v>
      </c>
      <c r="H47" s="202">
        <f>'[2]08'!I49</f>
        <v>0</v>
      </c>
      <c r="I47" s="202">
        <f>'[2]08'!J49</f>
        <v>0</v>
      </c>
      <c r="J47" s="202">
        <f>'[2]08'!K49</f>
        <v>0</v>
      </c>
      <c r="K47" s="15">
        <f t="shared" si="3"/>
        <v>37</v>
      </c>
      <c r="L47" s="18">
        <f>frq!C47</f>
        <v>1</v>
      </c>
      <c r="M47" s="167">
        <f t="shared" si="4"/>
        <v>36.6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36.6</v>
      </c>
      <c r="R47" s="18">
        <v>0.4</v>
      </c>
    </row>
    <row r="48" spans="1:18">
      <c r="A48" s="8" t="s">
        <v>90</v>
      </c>
      <c r="B48" s="201">
        <f>'[2]08'!B50</f>
        <v>84</v>
      </c>
      <c r="C48" s="202">
        <f>'[2]08'!C50</f>
        <v>0</v>
      </c>
      <c r="D48" s="202">
        <f>'[2]08'!D50</f>
        <v>0</v>
      </c>
      <c r="E48" s="202">
        <f>'[2]08'!E50</f>
        <v>0</v>
      </c>
      <c r="F48" s="15">
        <f t="shared" si="6"/>
        <v>84</v>
      </c>
      <c r="G48" s="201">
        <f>'[2]08'!H50</f>
        <v>37</v>
      </c>
      <c r="H48" s="202">
        <f>'[2]08'!I50</f>
        <v>0</v>
      </c>
      <c r="I48" s="202">
        <f>'[2]08'!J50</f>
        <v>0</v>
      </c>
      <c r="J48" s="202">
        <f>'[2]08'!K50</f>
        <v>0</v>
      </c>
      <c r="K48" s="15">
        <f t="shared" si="3"/>
        <v>37</v>
      </c>
      <c r="L48" s="18">
        <f>frq!C48</f>
        <v>1</v>
      </c>
      <c r="M48" s="167">
        <f t="shared" si="4"/>
        <v>36.6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36.6</v>
      </c>
      <c r="R48" s="18">
        <v>0.4</v>
      </c>
    </row>
    <row r="49" spans="1:18">
      <c r="A49" s="8" t="s">
        <v>91</v>
      </c>
      <c r="B49" s="201">
        <f>'[2]08'!B51</f>
        <v>84</v>
      </c>
      <c r="C49" s="202">
        <f>'[2]08'!C51</f>
        <v>0</v>
      </c>
      <c r="D49" s="202">
        <f>'[2]08'!D51</f>
        <v>0</v>
      </c>
      <c r="E49" s="202">
        <f>'[2]08'!E51</f>
        <v>0</v>
      </c>
      <c r="F49" s="15">
        <f t="shared" si="6"/>
        <v>84</v>
      </c>
      <c r="G49" s="201">
        <f>'[2]08'!H51</f>
        <v>36</v>
      </c>
      <c r="H49" s="202">
        <f>'[2]08'!I51</f>
        <v>0</v>
      </c>
      <c r="I49" s="202">
        <f>'[2]08'!J51</f>
        <v>0</v>
      </c>
      <c r="J49" s="202">
        <f>'[2]08'!K51</f>
        <v>0</v>
      </c>
      <c r="K49" s="15">
        <f t="shared" si="3"/>
        <v>36</v>
      </c>
      <c r="L49" s="18">
        <f>frq!C49</f>
        <v>1</v>
      </c>
      <c r="M49" s="167">
        <f t="shared" si="4"/>
        <v>35.6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35.6</v>
      </c>
      <c r="R49" s="18">
        <v>0.4</v>
      </c>
    </row>
    <row r="50" spans="1:18">
      <c r="A50" s="8" t="s">
        <v>92</v>
      </c>
      <c r="B50" s="201">
        <f>'[2]08'!B52</f>
        <v>84</v>
      </c>
      <c r="C50" s="202">
        <f>'[2]08'!C52</f>
        <v>0</v>
      </c>
      <c r="D50" s="202">
        <f>'[2]08'!D52</f>
        <v>0</v>
      </c>
      <c r="E50" s="202">
        <f>'[2]08'!E52</f>
        <v>0</v>
      </c>
      <c r="F50" s="15">
        <f t="shared" si="6"/>
        <v>84</v>
      </c>
      <c r="G50" s="201">
        <f>'[2]08'!H52</f>
        <v>36</v>
      </c>
      <c r="H50" s="202">
        <f>'[2]08'!I52</f>
        <v>0</v>
      </c>
      <c r="I50" s="202">
        <f>'[2]08'!J52</f>
        <v>0</v>
      </c>
      <c r="J50" s="202">
        <f>'[2]08'!K52</f>
        <v>0</v>
      </c>
      <c r="K50" s="15">
        <f t="shared" si="3"/>
        <v>36</v>
      </c>
      <c r="L50" s="18">
        <f>frq!C50</f>
        <v>1</v>
      </c>
      <c r="M50" s="167">
        <f t="shared" si="4"/>
        <v>35.6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35.6</v>
      </c>
      <c r="R50" s="18">
        <v>0.4</v>
      </c>
    </row>
    <row r="51" spans="1:18">
      <c r="A51" s="8" t="s">
        <v>93</v>
      </c>
      <c r="B51" s="201">
        <f>'[2]08'!B53</f>
        <v>84</v>
      </c>
      <c r="C51" s="202">
        <f>'[2]08'!C53</f>
        <v>0</v>
      </c>
      <c r="D51" s="202">
        <f>'[2]08'!D53</f>
        <v>0</v>
      </c>
      <c r="E51" s="202">
        <f>'[2]08'!E53</f>
        <v>0</v>
      </c>
      <c r="F51" s="15">
        <f t="shared" si="6"/>
        <v>84</v>
      </c>
      <c r="G51" s="201">
        <f>'[2]08'!H53</f>
        <v>36</v>
      </c>
      <c r="H51" s="202">
        <f>'[2]08'!I53</f>
        <v>0</v>
      </c>
      <c r="I51" s="202">
        <f>'[2]08'!J53</f>
        <v>0</v>
      </c>
      <c r="J51" s="202">
        <f>'[2]08'!K53</f>
        <v>0</v>
      </c>
      <c r="K51" s="15">
        <f t="shared" si="3"/>
        <v>36</v>
      </c>
      <c r="L51" s="18">
        <f>frq!C51</f>
        <v>1</v>
      </c>
      <c r="M51" s="167">
        <f t="shared" si="4"/>
        <v>35.6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35.6</v>
      </c>
      <c r="R51" s="18">
        <v>0.4</v>
      </c>
    </row>
    <row r="52" spans="1:18">
      <c r="A52" s="8" t="s">
        <v>94</v>
      </c>
      <c r="B52" s="201">
        <f>'[2]08'!B54</f>
        <v>84</v>
      </c>
      <c r="C52" s="202">
        <f>'[2]08'!C54</f>
        <v>0</v>
      </c>
      <c r="D52" s="202">
        <f>'[2]08'!D54</f>
        <v>0</v>
      </c>
      <c r="E52" s="202">
        <f>'[2]08'!E54</f>
        <v>0</v>
      </c>
      <c r="F52" s="15">
        <f t="shared" si="6"/>
        <v>84</v>
      </c>
      <c r="G52" s="201">
        <f>'[2]08'!H54</f>
        <v>36</v>
      </c>
      <c r="H52" s="202">
        <f>'[2]08'!I54</f>
        <v>0</v>
      </c>
      <c r="I52" s="202">
        <f>'[2]08'!J54</f>
        <v>0</v>
      </c>
      <c r="J52" s="202">
        <f>'[2]08'!K54</f>
        <v>0</v>
      </c>
      <c r="K52" s="15">
        <f t="shared" si="3"/>
        <v>36</v>
      </c>
      <c r="L52" s="18">
        <f>frq!C52</f>
        <v>1</v>
      </c>
      <c r="M52" s="167">
        <f t="shared" si="4"/>
        <v>35.6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35.6</v>
      </c>
      <c r="R52" s="18">
        <v>0.4</v>
      </c>
    </row>
    <row r="53" spans="1:18">
      <c r="A53" s="8" t="s">
        <v>95</v>
      </c>
      <c r="B53" s="201">
        <f>'[2]08'!B55</f>
        <v>84</v>
      </c>
      <c r="C53" s="202">
        <f>'[2]08'!C55</f>
        <v>0</v>
      </c>
      <c r="D53" s="202">
        <f>'[2]08'!D55</f>
        <v>0</v>
      </c>
      <c r="E53" s="202">
        <f>'[2]08'!E55</f>
        <v>0</v>
      </c>
      <c r="F53" s="15">
        <f t="shared" si="6"/>
        <v>84</v>
      </c>
      <c r="G53" s="201">
        <f>'[2]08'!H55</f>
        <v>36</v>
      </c>
      <c r="H53" s="202">
        <f>'[2]08'!I55</f>
        <v>0</v>
      </c>
      <c r="I53" s="202">
        <f>'[2]08'!J55</f>
        <v>0</v>
      </c>
      <c r="J53" s="202">
        <f>'[2]08'!K55</f>
        <v>0</v>
      </c>
      <c r="K53" s="15">
        <f t="shared" si="3"/>
        <v>36</v>
      </c>
      <c r="L53" s="18">
        <f>frq!C53</f>
        <v>1</v>
      </c>
      <c r="M53" s="167">
        <f t="shared" si="4"/>
        <v>35.6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35.6</v>
      </c>
      <c r="R53" s="18">
        <v>0.4</v>
      </c>
    </row>
    <row r="54" spans="1:18">
      <c r="A54" s="8" t="s">
        <v>96</v>
      </c>
      <c r="B54" s="201">
        <f>'[2]08'!B56</f>
        <v>84</v>
      </c>
      <c r="C54" s="202">
        <f>'[2]08'!C56</f>
        <v>0</v>
      </c>
      <c r="D54" s="202">
        <f>'[2]08'!D56</f>
        <v>0</v>
      </c>
      <c r="E54" s="202">
        <f>'[2]08'!E56</f>
        <v>0</v>
      </c>
      <c r="F54" s="15">
        <f t="shared" si="6"/>
        <v>84</v>
      </c>
      <c r="G54" s="201">
        <f>'[2]08'!H56</f>
        <v>36</v>
      </c>
      <c r="H54" s="202">
        <f>'[2]08'!I56</f>
        <v>0</v>
      </c>
      <c r="I54" s="202">
        <f>'[2]08'!J56</f>
        <v>0</v>
      </c>
      <c r="J54" s="202">
        <f>'[2]08'!K56</f>
        <v>0</v>
      </c>
      <c r="K54" s="15">
        <f t="shared" si="3"/>
        <v>36</v>
      </c>
      <c r="L54" s="18">
        <f>frq!C54</f>
        <v>1</v>
      </c>
      <c r="M54" s="167">
        <f t="shared" si="4"/>
        <v>35.6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35.6</v>
      </c>
      <c r="R54" s="18">
        <v>0.4</v>
      </c>
    </row>
    <row r="55" spans="1:18">
      <c r="A55" s="8" t="s">
        <v>97</v>
      </c>
      <c r="B55" s="201">
        <f>'[2]08'!B57</f>
        <v>84</v>
      </c>
      <c r="C55" s="202">
        <f>'[2]08'!C57</f>
        <v>0</v>
      </c>
      <c r="D55" s="202">
        <f>'[2]08'!D57</f>
        <v>0</v>
      </c>
      <c r="E55" s="202">
        <f>'[2]08'!E57</f>
        <v>0</v>
      </c>
      <c r="F55" s="15">
        <f t="shared" si="6"/>
        <v>84</v>
      </c>
      <c r="G55" s="201">
        <f>'[2]08'!H57</f>
        <v>36</v>
      </c>
      <c r="H55" s="202">
        <f>'[2]08'!I57</f>
        <v>0</v>
      </c>
      <c r="I55" s="202">
        <f>'[2]08'!J57</f>
        <v>0</v>
      </c>
      <c r="J55" s="202">
        <f>'[2]08'!K57</f>
        <v>0</v>
      </c>
      <c r="K55" s="15">
        <f t="shared" si="3"/>
        <v>36</v>
      </c>
      <c r="L55" s="18">
        <f>frq!C55</f>
        <v>1</v>
      </c>
      <c r="M55" s="167">
        <f t="shared" si="4"/>
        <v>35.6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35.6</v>
      </c>
      <c r="R55" s="18">
        <v>0.4</v>
      </c>
    </row>
    <row r="56" spans="1:18">
      <c r="A56" s="8" t="s">
        <v>98</v>
      </c>
      <c r="B56" s="201">
        <f>'[2]08'!B58</f>
        <v>84</v>
      </c>
      <c r="C56" s="202">
        <f>'[2]08'!C58</f>
        <v>0</v>
      </c>
      <c r="D56" s="202">
        <f>'[2]08'!D58</f>
        <v>0</v>
      </c>
      <c r="E56" s="202">
        <f>'[2]08'!E58</f>
        <v>0</v>
      </c>
      <c r="F56" s="15">
        <f t="shared" si="6"/>
        <v>84</v>
      </c>
      <c r="G56" s="201">
        <f>'[2]08'!H58</f>
        <v>35</v>
      </c>
      <c r="H56" s="202">
        <f>'[2]08'!I58</f>
        <v>0</v>
      </c>
      <c r="I56" s="202">
        <f>'[2]08'!J58</f>
        <v>0</v>
      </c>
      <c r="J56" s="202">
        <f>'[2]08'!K58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01">
        <f>'[2]08'!B59</f>
        <v>84</v>
      </c>
      <c r="C57" s="202">
        <f>'[2]08'!C59</f>
        <v>0</v>
      </c>
      <c r="D57" s="202">
        <f>'[2]08'!D59</f>
        <v>0</v>
      </c>
      <c r="E57" s="202">
        <f>'[2]08'!E59</f>
        <v>0</v>
      </c>
      <c r="F57" s="15">
        <f t="shared" si="6"/>
        <v>84</v>
      </c>
      <c r="G57" s="201">
        <f>'[2]08'!H59</f>
        <v>35</v>
      </c>
      <c r="H57" s="202">
        <f>'[2]08'!I59</f>
        <v>0</v>
      </c>
      <c r="I57" s="202">
        <f>'[2]08'!J59</f>
        <v>0</v>
      </c>
      <c r="J57" s="202">
        <f>'[2]08'!K59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01">
        <f>'[2]08'!B60</f>
        <v>84</v>
      </c>
      <c r="C58" s="202">
        <f>'[2]08'!C60</f>
        <v>0</v>
      </c>
      <c r="D58" s="202">
        <f>'[2]08'!D60</f>
        <v>0</v>
      </c>
      <c r="E58" s="202">
        <f>'[2]08'!E60</f>
        <v>0</v>
      </c>
      <c r="F58" s="15">
        <f t="shared" si="6"/>
        <v>84</v>
      </c>
      <c r="G58" s="201">
        <f>'[2]08'!H60</f>
        <v>35</v>
      </c>
      <c r="H58" s="202">
        <f>'[2]08'!I60</f>
        <v>0</v>
      </c>
      <c r="I58" s="202">
        <f>'[2]08'!J60</f>
        <v>0</v>
      </c>
      <c r="J58" s="202">
        <f>'[2]08'!K60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01">
        <f>'[2]08'!B61</f>
        <v>84</v>
      </c>
      <c r="C59" s="202">
        <f>'[2]08'!C61</f>
        <v>0</v>
      </c>
      <c r="D59" s="202">
        <f>'[2]08'!D61</f>
        <v>0</v>
      </c>
      <c r="E59" s="202">
        <f>'[2]08'!E61</f>
        <v>0</v>
      </c>
      <c r="F59" s="15">
        <f t="shared" si="6"/>
        <v>84</v>
      </c>
      <c r="G59" s="201">
        <f>'[2]08'!H61</f>
        <v>35</v>
      </c>
      <c r="H59" s="202">
        <f>'[2]08'!I61</f>
        <v>0</v>
      </c>
      <c r="I59" s="202">
        <f>'[2]08'!J61</f>
        <v>0</v>
      </c>
      <c r="J59" s="202">
        <f>'[2]08'!K61</f>
        <v>0</v>
      </c>
      <c r="K59" s="15">
        <f t="shared" si="3"/>
        <v>35</v>
      </c>
      <c r="L59" s="18">
        <f>frq!C59</f>
        <v>1</v>
      </c>
      <c r="M59" s="167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</row>
    <row r="60" spans="1:18">
      <c r="A60" s="8" t="s">
        <v>102</v>
      </c>
      <c r="B60" s="201">
        <f>'[2]08'!B62</f>
        <v>84</v>
      </c>
      <c r="C60" s="202">
        <f>'[2]08'!C62</f>
        <v>0</v>
      </c>
      <c r="D60" s="202">
        <f>'[2]08'!D62</f>
        <v>0</v>
      </c>
      <c r="E60" s="202">
        <f>'[2]08'!E62</f>
        <v>0</v>
      </c>
      <c r="F60" s="15">
        <f t="shared" si="6"/>
        <v>84</v>
      </c>
      <c r="G60" s="201">
        <f>'[2]08'!H62</f>
        <v>35</v>
      </c>
      <c r="H60" s="202">
        <f>'[2]08'!I62</f>
        <v>0</v>
      </c>
      <c r="I60" s="202">
        <f>'[2]08'!J62</f>
        <v>0</v>
      </c>
      <c r="J60" s="202">
        <f>'[2]08'!K62</f>
        <v>0</v>
      </c>
      <c r="K60" s="15">
        <f t="shared" si="3"/>
        <v>35</v>
      </c>
      <c r="L60" s="18">
        <f>frq!C60</f>
        <v>1</v>
      </c>
      <c r="M60" s="167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</row>
    <row r="61" spans="1:18">
      <c r="A61" s="8" t="s">
        <v>103</v>
      </c>
      <c r="B61" s="201">
        <f>'[2]08'!B63</f>
        <v>84</v>
      </c>
      <c r="C61" s="202">
        <f>'[2]08'!C63</f>
        <v>0</v>
      </c>
      <c r="D61" s="202">
        <f>'[2]08'!D63</f>
        <v>0</v>
      </c>
      <c r="E61" s="202">
        <f>'[2]08'!E63</f>
        <v>0</v>
      </c>
      <c r="F61" s="15">
        <f t="shared" si="6"/>
        <v>84</v>
      </c>
      <c r="G61" s="201">
        <f>'[2]08'!H63</f>
        <v>35</v>
      </c>
      <c r="H61" s="202">
        <f>'[2]08'!I63</f>
        <v>0</v>
      </c>
      <c r="I61" s="202">
        <f>'[2]08'!J63</f>
        <v>0</v>
      </c>
      <c r="J61" s="202">
        <f>'[2]08'!K63</f>
        <v>0</v>
      </c>
      <c r="K61" s="15">
        <f t="shared" si="3"/>
        <v>35</v>
      </c>
      <c r="L61" s="18">
        <f>frq!C61</f>
        <v>1</v>
      </c>
      <c r="M61" s="167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</row>
    <row r="62" spans="1:18">
      <c r="A62" s="8" t="s">
        <v>104</v>
      </c>
      <c r="B62" s="201">
        <f>'[2]08'!B64</f>
        <v>84</v>
      </c>
      <c r="C62" s="202">
        <f>'[2]08'!C64</f>
        <v>0</v>
      </c>
      <c r="D62" s="202">
        <f>'[2]08'!D64</f>
        <v>0</v>
      </c>
      <c r="E62" s="202">
        <f>'[2]08'!E64</f>
        <v>0</v>
      </c>
      <c r="F62" s="15">
        <f t="shared" si="6"/>
        <v>84</v>
      </c>
      <c r="G62" s="201">
        <f>'[2]08'!H64</f>
        <v>35</v>
      </c>
      <c r="H62" s="202">
        <f>'[2]08'!I64</f>
        <v>0</v>
      </c>
      <c r="I62" s="202">
        <f>'[2]08'!J64</f>
        <v>0</v>
      </c>
      <c r="J62" s="202">
        <f>'[2]08'!K64</f>
        <v>0</v>
      </c>
      <c r="K62" s="15">
        <f t="shared" si="3"/>
        <v>35</v>
      </c>
      <c r="L62" s="18">
        <f>frq!C62</f>
        <v>1</v>
      </c>
      <c r="M62" s="167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</row>
    <row r="63" spans="1:18">
      <c r="A63" s="8" t="s">
        <v>105</v>
      </c>
      <c r="B63" s="201">
        <f>'[2]08'!B65</f>
        <v>84</v>
      </c>
      <c r="C63" s="202">
        <f>'[2]08'!C65</f>
        <v>0</v>
      </c>
      <c r="D63" s="202">
        <f>'[2]08'!D65</f>
        <v>0</v>
      </c>
      <c r="E63" s="202">
        <f>'[2]08'!E65</f>
        <v>0</v>
      </c>
      <c r="F63" s="15">
        <f t="shared" si="6"/>
        <v>84</v>
      </c>
      <c r="G63" s="201">
        <f>'[2]08'!H65</f>
        <v>36</v>
      </c>
      <c r="H63" s="202">
        <f>'[2]08'!I65</f>
        <v>0</v>
      </c>
      <c r="I63" s="202">
        <f>'[2]08'!J65</f>
        <v>0</v>
      </c>
      <c r="J63" s="202">
        <f>'[2]08'!K65</f>
        <v>0</v>
      </c>
      <c r="K63" s="15">
        <f t="shared" si="3"/>
        <v>36</v>
      </c>
      <c r="L63" s="18">
        <f>frq!C63</f>
        <v>1</v>
      </c>
      <c r="M63" s="167">
        <f t="shared" si="4"/>
        <v>35.6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35.6</v>
      </c>
      <c r="R63" s="18">
        <v>0.4</v>
      </c>
    </row>
    <row r="64" spans="1:18">
      <c r="A64" s="8" t="s">
        <v>106</v>
      </c>
      <c r="B64" s="201">
        <f>'[2]08'!B66</f>
        <v>84</v>
      </c>
      <c r="C64" s="202">
        <f>'[2]08'!C66</f>
        <v>0</v>
      </c>
      <c r="D64" s="202">
        <f>'[2]08'!D66</f>
        <v>0</v>
      </c>
      <c r="E64" s="202">
        <f>'[2]08'!E66</f>
        <v>0</v>
      </c>
      <c r="F64" s="15">
        <f t="shared" si="6"/>
        <v>84</v>
      </c>
      <c r="G64" s="201">
        <f>'[2]08'!H66</f>
        <v>36</v>
      </c>
      <c r="H64" s="202">
        <f>'[2]08'!I66</f>
        <v>0</v>
      </c>
      <c r="I64" s="202">
        <f>'[2]08'!J66</f>
        <v>0</v>
      </c>
      <c r="J64" s="202">
        <f>'[2]08'!K66</f>
        <v>0</v>
      </c>
      <c r="K64" s="15">
        <f t="shared" si="3"/>
        <v>36</v>
      </c>
      <c r="L64" s="18">
        <f>frq!C64</f>
        <v>1</v>
      </c>
      <c r="M64" s="167">
        <f t="shared" si="4"/>
        <v>35.6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35.6</v>
      </c>
      <c r="R64" s="18">
        <v>0.4</v>
      </c>
    </row>
    <row r="65" spans="1:18">
      <c r="A65" s="8" t="s">
        <v>107</v>
      </c>
      <c r="B65" s="201">
        <f>'[2]08'!B67</f>
        <v>84</v>
      </c>
      <c r="C65" s="202">
        <f>'[2]08'!C67</f>
        <v>0</v>
      </c>
      <c r="D65" s="202">
        <f>'[2]08'!D67</f>
        <v>0</v>
      </c>
      <c r="E65" s="202">
        <f>'[2]08'!E67</f>
        <v>0</v>
      </c>
      <c r="F65" s="15">
        <f t="shared" si="6"/>
        <v>84</v>
      </c>
      <c r="G65" s="201">
        <f>'[2]08'!H67</f>
        <v>36</v>
      </c>
      <c r="H65" s="202">
        <f>'[2]08'!I67</f>
        <v>0</v>
      </c>
      <c r="I65" s="202">
        <f>'[2]08'!J67</f>
        <v>0</v>
      </c>
      <c r="J65" s="202">
        <f>'[2]08'!K67</f>
        <v>0</v>
      </c>
      <c r="K65" s="15">
        <f t="shared" si="3"/>
        <v>36</v>
      </c>
      <c r="L65" s="18">
        <f>frq!C65</f>
        <v>1</v>
      </c>
      <c r="M65" s="167">
        <f t="shared" si="4"/>
        <v>35.6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35.6</v>
      </c>
      <c r="R65" s="18">
        <v>0.4</v>
      </c>
    </row>
    <row r="66" spans="1:18">
      <c r="A66" s="8" t="s">
        <v>108</v>
      </c>
      <c r="B66" s="201">
        <f>'[2]08'!B68</f>
        <v>84</v>
      </c>
      <c r="C66" s="202">
        <f>'[2]08'!C68</f>
        <v>0</v>
      </c>
      <c r="D66" s="202">
        <f>'[2]08'!D68</f>
        <v>0</v>
      </c>
      <c r="E66" s="202">
        <f>'[2]08'!E68</f>
        <v>0</v>
      </c>
      <c r="F66" s="15">
        <f t="shared" si="6"/>
        <v>84</v>
      </c>
      <c r="G66" s="201">
        <f>'[2]08'!H68</f>
        <v>36</v>
      </c>
      <c r="H66" s="202">
        <f>'[2]08'!I68</f>
        <v>0</v>
      </c>
      <c r="I66" s="202">
        <f>'[2]08'!J68</f>
        <v>0</v>
      </c>
      <c r="J66" s="202">
        <f>'[2]08'!K68</f>
        <v>0</v>
      </c>
      <c r="K66" s="15">
        <f t="shared" si="3"/>
        <v>36</v>
      </c>
      <c r="L66" s="18">
        <f>frq!C66</f>
        <v>1</v>
      </c>
      <c r="M66" s="167">
        <f t="shared" si="4"/>
        <v>35.6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35.6</v>
      </c>
      <c r="R66" s="18">
        <v>0.4</v>
      </c>
    </row>
    <row r="67" spans="1:18">
      <c r="A67" s="8" t="s">
        <v>109</v>
      </c>
      <c r="B67" s="201">
        <f>'[2]08'!B69</f>
        <v>84</v>
      </c>
      <c r="C67" s="202">
        <f>'[2]08'!C69</f>
        <v>0</v>
      </c>
      <c r="D67" s="202">
        <f>'[2]08'!D69</f>
        <v>0</v>
      </c>
      <c r="E67" s="202">
        <f>'[2]08'!E69</f>
        <v>0</v>
      </c>
      <c r="F67" s="15">
        <f t="shared" si="6"/>
        <v>84</v>
      </c>
      <c r="G67" s="201">
        <f>'[2]08'!H69</f>
        <v>36</v>
      </c>
      <c r="H67" s="202">
        <f>'[2]08'!I69</f>
        <v>0</v>
      </c>
      <c r="I67" s="202">
        <f>'[2]08'!J69</f>
        <v>0</v>
      </c>
      <c r="J67" s="202">
        <f>'[2]08'!K69</f>
        <v>0</v>
      </c>
      <c r="K67" s="15">
        <f t="shared" si="3"/>
        <v>36</v>
      </c>
      <c r="L67" s="18">
        <f>frq!C67</f>
        <v>1</v>
      </c>
      <c r="M67" s="167">
        <f t="shared" si="4"/>
        <v>35.6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35.6</v>
      </c>
      <c r="R67" s="18">
        <v>0.4</v>
      </c>
    </row>
    <row r="68" spans="1:18">
      <c r="A68" s="8" t="s">
        <v>110</v>
      </c>
      <c r="B68" s="201">
        <f>'[2]08'!B70</f>
        <v>84</v>
      </c>
      <c r="C68" s="202">
        <f>'[2]08'!C70</f>
        <v>0</v>
      </c>
      <c r="D68" s="202">
        <f>'[2]08'!D70</f>
        <v>0</v>
      </c>
      <c r="E68" s="202">
        <f>'[2]08'!E70</f>
        <v>0</v>
      </c>
      <c r="F68" s="15">
        <f t="shared" si="6"/>
        <v>84</v>
      </c>
      <c r="G68" s="201">
        <f>'[2]08'!H70</f>
        <v>36</v>
      </c>
      <c r="H68" s="202">
        <f>'[2]08'!I70</f>
        <v>0</v>
      </c>
      <c r="I68" s="202">
        <f>'[2]08'!J70</f>
        <v>0</v>
      </c>
      <c r="J68" s="202">
        <f>'[2]08'!K70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35.6</v>
      </c>
      <c r="R68" s="18">
        <v>0.4</v>
      </c>
    </row>
    <row r="69" spans="1:18">
      <c r="A69" s="8" t="s">
        <v>111</v>
      </c>
      <c r="B69" s="201">
        <f>'[2]08'!B71</f>
        <v>84</v>
      </c>
      <c r="C69" s="202">
        <f>'[2]08'!C71</f>
        <v>0</v>
      </c>
      <c r="D69" s="202">
        <f>'[2]08'!D71</f>
        <v>0</v>
      </c>
      <c r="E69" s="202">
        <f>'[2]08'!E71</f>
        <v>0</v>
      </c>
      <c r="F69" s="15">
        <f t="shared" ref="F69:F98" si="16">SUM(B69:E69)</f>
        <v>84</v>
      </c>
      <c r="G69" s="201">
        <f>'[2]08'!H71</f>
        <v>36</v>
      </c>
      <c r="H69" s="202">
        <f>'[2]08'!I71</f>
        <v>0</v>
      </c>
      <c r="I69" s="202">
        <f>'[2]08'!J71</f>
        <v>0</v>
      </c>
      <c r="J69" s="202">
        <f>'[2]08'!K71</f>
        <v>0</v>
      </c>
      <c r="K69" s="15">
        <f t="shared" si="13"/>
        <v>36</v>
      </c>
      <c r="L69" s="18">
        <f>frq!C69</f>
        <v>1</v>
      </c>
      <c r="M69" s="167">
        <f t="shared" si="14"/>
        <v>35.6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35.6</v>
      </c>
      <c r="R69" s="18">
        <v>0.4</v>
      </c>
    </row>
    <row r="70" spans="1:18">
      <c r="A70" s="8" t="s">
        <v>112</v>
      </c>
      <c r="B70" s="201">
        <f>'[2]08'!B72</f>
        <v>84</v>
      </c>
      <c r="C70" s="202">
        <f>'[2]08'!C72</f>
        <v>0</v>
      </c>
      <c r="D70" s="202">
        <f>'[2]08'!D72</f>
        <v>0</v>
      </c>
      <c r="E70" s="202">
        <f>'[2]08'!E72</f>
        <v>0</v>
      </c>
      <c r="F70" s="15">
        <f t="shared" si="16"/>
        <v>84</v>
      </c>
      <c r="G70" s="201">
        <f>'[2]08'!H72</f>
        <v>36</v>
      </c>
      <c r="H70" s="202">
        <f>'[2]08'!I72</f>
        <v>0</v>
      </c>
      <c r="I70" s="202">
        <f>'[2]08'!J72</f>
        <v>0</v>
      </c>
      <c r="J70" s="202">
        <f>'[2]08'!K72</f>
        <v>0</v>
      </c>
      <c r="K70" s="15">
        <f t="shared" si="13"/>
        <v>36</v>
      </c>
      <c r="L70" s="18">
        <f>frq!C70</f>
        <v>1</v>
      </c>
      <c r="M70" s="167">
        <f t="shared" si="14"/>
        <v>35.6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35.6</v>
      </c>
      <c r="R70" s="18">
        <v>0.4</v>
      </c>
    </row>
    <row r="71" spans="1:18">
      <c r="A71" s="8" t="s">
        <v>113</v>
      </c>
      <c r="B71" s="201">
        <f>'[2]08'!B73</f>
        <v>84</v>
      </c>
      <c r="C71" s="202">
        <f>'[2]08'!C73</f>
        <v>0</v>
      </c>
      <c r="D71" s="202">
        <f>'[2]08'!D73</f>
        <v>0</v>
      </c>
      <c r="E71" s="202">
        <f>'[2]08'!E73</f>
        <v>0</v>
      </c>
      <c r="F71" s="15">
        <f t="shared" si="16"/>
        <v>84</v>
      </c>
      <c r="G71" s="201">
        <f>'[2]08'!H73</f>
        <v>36</v>
      </c>
      <c r="H71" s="202">
        <f>'[2]08'!I73</f>
        <v>0</v>
      </c>
      <c r="I71" s="202">
        <f>'[2]08'!J73</f>
        <v>0</v>
      </c>
      <c r="J71" s="202">
        <f>'[2]08'!K73</f>
        <v>0</v>
      </c>
      <c r="K71" s="15">
        <f t="shared" si="13"/>
        <v>36</v>
      </c>
      <c r="L71" s="18">
        <f>frq!C71</f>
        <v>1</v>
      </c>
      <c r="M71" s="167">
        <f t="shared" si="14"/>
        <v>35.6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35.6</v>
      </c>
      <c r="R71" s="18">
        <v>0.4</v>
      </c>
    </row>
    <row r="72" spans="1:18">
      <c r="A72" s="8" t="s">
        <v>114</v>
      </c>
      <c r="B72" s="201">
        <f>'[2]08'!B74</f>
        <v>84</v>
      </c>
      <c r="C72" s="202">
        <f>'[2]08'!C74</f>
        <v>0</v>
      </c>
      <c r="D72" s="202">
        <f>'[2]08'!D74</f>
        <v>0</v>
      </c>
      <c r="E72" s="202">
        <f>'[2]08'!E74</f>
        <v>0</v>
      </c>
      <c r="F72" s="15">
        <f t="shared" si="16"/>
        <v>84</v>
      </c>
      <c r="G72" s="201">
        <f>'[2]08'!H74</f>
        <v>37</v>
      </c>
      <c r="H72" s="202">
        <f>'[2]08'!I74</f>
        <v>0</v>
      </c>
      <c r="I72" s="202">
        <f>'[2]08'!J74</f>
        <v>0</v>
      </c>
      <c r="J72" s="202">
        <f>'[2]08'!K74</f>
        <v>0</v>
      </c>
      <c r="K72" s="15">
        <f t="shared" si="13"/>
        <v>37</v>
      </c>
      <c r="L72" s="18">
        <f>frq!C72</f>
        <v>1</v>
      </c>
      <c r="M72" s="167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</row>
    <row r="73" spans="1:18">
      <c r="A73" s="8" t="s">
        <v>115</v>
      </c>
      <c r="B73" s="201">
        <f>'[2]08'!B75</f>
        <v>84</v>
      </c>
      <c r="C73" s="202">
        <f>'[2]08'!C75</f>
        <v>0</v>
      </c>
      <c r="D73" s="202">
        <f>'[2]08'!D75</f>
        <v>0</v>
      </c>
      <c r="E73" s="202">
        <f>'[2]08'!E75</f>
        <v>0</v>
      </c>
      <c r="F73" s="15">
        <f t="shared" si="16"/>
        <v>84</v>
      </c>
      <c r="G73" s="201">
        <f>'[2]08'!H75</f>
        <v>37</v>
      </c>
      <c r="H73" s="202">
        <f>'[2]08'!I75</f>
        <v>0</v>
      </c>
      <c r="I73" s="202">
        <f>'[2]08'!J75</f>
        <v>0</v>
      </c>
      <c r="J73" s="202">
        <f>'[2]08'!K75</f>
        <v>0</v>
      </c>
      <c r="K73" s="15">
        <f t="shared" si="13"/>
        <v>37</v>
      </c>
      <c r="L73" s="18">
        <f>frq!C73</f>
        <v>1</v>
      </c>
      <c r="M73" s="167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</row>
    <row r="74" spans="1:18">
      <c r="A74" s="8" t="s">
        <v>116</v>
      </c>
      <c r="B74" s="201">
        <f>'[2]08'!B76</f>
        <v>84</v>
      </c>
      <c r="C74" s="202">
        <f>'[2]08'!C76</f>
        <v>0</v>
      </c>
      <c r="D74" s="202">
        <f>'[2]08'!D76</f>
        <v>0</v>
      </c>
      <c r="E74" s="202">
        <f>'[2]08'!E76</f>
        <v>0</v>
      </c>
      <c r="F74" s="15">
        <f t="shared" si="16"/>
        <v>84</v>
      </c>
      <c r="G74" s="201">
        <f>'[2]08'!H76</f>
        <v>37</v>
      </c>
      <c r="H74" s="202">
        <f>'[2]08'!I76</f>
        <v>0</v>
      </c>
      <c r="I74" s="202">
        <f>'[2]08'!J76</f>
        <v>0</v>
      </c>
      <c r="J74" s="202">
        <f>'[2]08'!K76</f>
        <v>0</v>
      </c>
      <c r="K74" s="15">
        <f t="shared" si="13"/>
        <v>37</v>
      </c>
      <c r="L74" s="18">
        <f>frq!C74</f>
        <v>1</v>
      </c>
      <c r="M74" s="167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</row>
    <row r="75" spans="1:18">
      <c r="A75" s="8" t="s">
        <v>117</v>
      </c>
      <c r="B75" s="201">
        <f>'[2]08'!B77</f>
        <v>84</v>
      </c>
      <c r="C75" s="202">
        <f>'[2]08'!C77</f>
        <v>0</v>
      </c>
      <c r="D75" s="202">
        <f>'[2]08'!D77</f>
        <v>0</v>
      </c>
      <c r="E75" s="202">
        <f>'[2]08'!E77</f>
        <v>0</v>
      </c>
      <c r="F75" s="15">
        <f t="shared" si="16"/>
        <v>84</v>
      </c>
      <c r="G75" s="201">
        <f>'[2]08'!H77</f>
        <v>37</v>
      </c>
      <c r="H75" s="202">
        <f>'[2]08'!I77</f>
        <v>0</v>
      </c>
      <c r="I75" s="202">
        <f>'[2]08'!J77</f>
        <v>0</v>
      </c>
      <c r="J75" s="202">
        <f>'[2]08'!K77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1">
        <f>'[2]08'!B78</f>
        <v>84</v>
      </c>
      <c r="C76" s="202">
        <f>'[2]08'!C78</f>
        <v>0</v>
      </c>
      <c r="D76" s="202">
        <f>'[2]08'!D78</f>
        <v>0</v>
      </c>
      <c r="E76" s="202">
        <f>'[2]08'!E78</f>
        <v>0</v>
      </c>
      <c r="F76" s="15">
        <f t="shared" si="16"/>
        <v>84</v>
      </c>
      <c r="G76" s="201">
        <f>'[2]08'!H78</f>
        <v>37</v>
      </c>
      <c r="H76" s="202">
        <f>'[2]08'!I78</f>
        <v>0</v>
      </c>
      <c r="I76" s="202">
        <f>'[2]08'!J78</f>
        <v>0</v>
      </c>
      <c r="J76" s="202">
        <f>'[2]08'!K78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1">
        <f>'[2]08'!B79</f>
        <v>84</v>
      </c>
      <c r="C77" s="202">
        <f>'[2]08'!C79</f>
        <v>0</v>
      </c>
      <c r="D77" s="202">
        <f>'[2]08'!D79</f>
        <v>0</v>
      </c>
      <c r="E77" s="202">
        <f>'[2]08'!E79</f>
        <v>0</v>
      </c>
      <c r="F77" s="15">
        <f t="shared" si="16"/>
        <v>84</v>
      </c>
      <c r="G77" s="201">
        <f>'[2]08'!H79</f>
        <v>37</v>
      </c>
      <c r="H77" s="202">
        <f>'[2]08'!I79</f>
        <v>0</v>
      </c>
      <c r="I77" s="202">
        <f>'[2]08'!J79</f>
        <v>0</v>
      </c>
      <c r="J77" s="202">
        <f>'[2]08'!K79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1">
        <f>'[2]08'!B80</f>
        <v>84</v>
      </c>
      <c r="C78" s="202">
        <f>'[2]08'!C80</f>
        <v>0</v>
      </c>
      <c r="D78" s="202">
        <f>'[2]08'!D80</f>
        <v>0</v>
      </c>
      <c r="E78" s="202">
        <f>'[2]08'!E80</f>
        <v>0</v>
      </c>
      <c r="F78" s="15">
        <f t="shared" si="16"/>
        <v>84</v>
      </c>
      <c r="G78" s="201">
        <f>'[2]08'!H80</f>
        <v>37</v>
      </c>
      <c r="H78" s="202">
        <f>'[2]08'!I80</f>
        <v>0</v>
      </c>
      <c r="I78" s="202">
        <f>'[2]08'!J80</f>
        <v>0</v>
      </c>
      <c r="J78" s="202">
        <f>'[2]08'!K80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1">
        <f>'[2]08'!B81</f>
        <v>84</v>
      </c>
      <c r="C79" s="202">
        <f>'[2]08'!C81</f>
        <v>0</v>
      </c>
      <c r="D79" s="202">
        <f>'[2]08'!D81</f>
        <v>0</v>
      </c>
      <c r="E79" s="202">
        <f>'[2]08'!E81</f>
        <v>0</v>
      </c>
      <c r="F79" s="15">
        <f t="shared" si="16"/>
        <v>84</v>
      </c>
      <c r="G79" s="201">
        <f>'[2]08'!H81</f>
        <v>37</v>
      </c>
      <c r="H79" s="202">
        <f>'[2]08'!I81</f>
        <v>0</v>
      </c>
      <c r="I79" s="202">
        <f>'[2]08'!J81</f>
        <v>0</v>
      </c>
      <c r="J79" s="202">
        <f>'[2]08'!K81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1">
        <f>'[2]08'!B82</f>
        <v>84</v>
      </c>
      <c r="C80" s="202">
        <f>'[2]08'!C82</f>
        <v>0</v>
      </c>
      <c r="D80" s="202">
        <f>'[2]08'!D82</f>
        <v>0</v>
      </c>
      <c r="E80" s="202">
        <f>'[2]08'!E82</f>
        <v>0</v>
      </c>
      <c r="F80" s="15">
        <f t="shared" si="16"/>
        <v>84</v>
      </c>
      <c r="G80" s="201">
        <f>'[2]08'!H82</f>
        <v>37</v>
      </c>
      <c r="H80" s="202">
        <f>'[2]08'!I82</f>
        <v>0</v>
      </c>
      <c r="I80" s="202">
        <f>'[2]08'!J82</f>
        <v>0</v>
      </c>
      <c r="J80" s="202">
        <f>'[2]08'!K82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1">
        <f>'[2]08'!B83</f>
        <v>84</v>
      </c>
      <c r="C81" s="202">
        <f>'[2]08'!C83</f>
        <v>0</v>
      </c>
      <c r="D81" s="202">
        <f>'[2]08'!D83</f>
        <v>0</v>
      </c>
      <c r="E81" s="202">
        <f>'[2]08'!E83</f>
        <v>0</v>
      </c>
      <c r="F81" s="15">
        <f t="shared" si="16"/>
        <v>84</v>
      </c>
      <c r="G81" s="201">
        <f>'[2]08'!H83</f>
        <v>37</v>
      </c>
      <c r="H81" s="202">
        <f>'[2]08'!I83</f>
        <v>0</v>
      </c>
      <c r="I81" s="202">
        <f>'[2]08'!J83</f>
        <v>0</v>
      </c>
      <c r="J81" s="202">
        <f>'[2]08'!K83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1">
        <f>'[2]08'!B84</f>
        <v>84</v>
      </c>
      <c r="C82" s="202">
        <f>'[2]08'!C84</f>
        <v>0</v>
      </c>
      <c r="D82" s="202">
        <f>'[2]08'!D84</f>
        <v>0</v>
      </c>
      <c r="E82" s="202">
        <f>'[2]08'!E84</f>
        <v>0</v>
      </c>
      <c r="F82" s="15">
        <f t="shared" si="16"/>
        <v>84</v>
      </c>
      <c r="G82" s="201">
        <f>'[2]08'!H84</f>
        <v>37</v>
      </c>
      <c r="H82" s="202">
        <f>'[2]08'!I84</f>
        <v>0</v>
      </c>
      <c r="I82" s="202">
        <f>'[2]08'!J84</f>
        <v>0</v>
      </c>
      <c r="J82" s="202">
        <f>'[2]08'!K84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1">
        <f>'[2]08'!B85</f>
        <v>84</v>
      </c>
      <c r="C83" s="202">
        <f>'[2]08'!C85</f>
        <v>0</v>
      </c>
      <c r="D83" s="202">
        <f>'[2]08'!D85</f>
        <v>0</v>
      </c>
      <c r="E83" s="202">
        <f>'[2]08'!E85</f>
        <v>0</v>
      </c>
      <c r="F83" s="15">
        <f t="shared" si="16"/>
        <v>84</v>
      </c>
      <c r="G83" s="201">
        <f>'[2]08'!H85</f>
        <v>37</v>
      </c>
      <c r="H83" s="202">
        <f>'[2]08'!I85</f>
        <v>0</v>
      </c>
      <c r="I83" s="202">
        <f>'[2]08'!J85</f>
        <v>0</v>
      </c>
      <c r="J83" s="202">
        <f>'[2]08'!K85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1">
        <f>'[2]08'!B86</f>
        <v>84</v>
      </c>
      <c r="C84" s="202">
        <f>'[2]08'!C86</f>
        <v>0</v>
      </c>
      <c r="D84" s="202">
        <f>'[2]08'!D86</f>
        <v>0</v>
      </c>
      <c r="E84" s="202">
        <f>'[2]08'!E86</f>
        <v>0</v>
      </c>
      <c r="F84" s="15">
        <f t="shared" si="16"/>
        <v>84</v>
      </c>
      <c r="G84" s="201">
        <f>'[2]08'!H86</f>
        <v>37</v>
      </c>
      <c r="H84" s="202">
        <f>'[2]08'!I86</f>
        <v>0</v>
      </c>
      <c r="I84" s="202">
        <f>'[2]08'!J86</f>
        <v>0</v>
      </c>
      <c r="J84" s="202">
        <f>'[2]08'!K86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1">
        <f>'[2]08'!B87</f>
        <v>84</v>
      </c>
      <c r="C85" s="202">
        <f>'[2]08'!C87</f>
        <v>0</v>
      </c>
      <c r="D85" s="202">
        <f>'[2]08'!D87</f>
        <v>0</v>
      </c>
      <c r="E85" s="202">
        <f>'[2]08'!E87</f>
        <v>0</v>
      </c>
      <c r="F85" s="15">
        <f t="shared" si="16"/>
        <v>84</v>
      </c>
      <c r="G85" s="201">
        <f>'[2]08'!H87</f>
        <v>37</v>
      </c>
      <c r="H85" s="202">
        <f>'[2]08'!I87</f>
        <v>0</v>
      </c>
      <c r="I85" s="202">
        <f>'[2]08'!J87</f>
        <v>0</v>
      </c>
      <c r="J85" s="202">
        <f>'[2]08'!K87</f>
        <v>0</v>
      </c>
      <c r="K85" s="15">
        <f t="shared" si="13"/>
        <v>37</v>
      </c>
      <c r="L85" s="18">
        <f>frq!C85</f>
        <v>1</v>
      </c>
      <c r="M85" s="167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201">
        <f>'[2]08'!B88</f>
        <v>84</v>
      </c>
      <c r="C86" s="202">
        <f>'[2]08'!C88</f>
        <v>0</v>
      </c>
      <c r="D86" s="202">
        <f>'[2]08'!D88</f>
        <v>0</v>
      </c>
      <c r="E86" s="202">
        <f>'[2]08'!E88</f>
        <v>0</v>
      </c>
      <c r="F86" s="15">
        <f t="shared" si="16"/>
        <v>84</v>
      </c>
      <c r="G86" s="201">
        <f>'[2]08'!H88</f>
        <v>37</v>
      </c>
      <c r="H86" s="202">
        <f>'[2]08'!I88</f>
        <v>0</v>
      </c>
      <c r="I86" s="202">
        <f>'[2]08'!J88</f>
        <v>0</v>
      </c>
      <c r="J86" s="202">
        <f>'[2]08'!K88</f>
        <v>0</v>
      </c>
      <c r="K86" s="15">
        <f t="shared" si="13"/>
        <v>37</v>
      </c>
      <c r="L86" s="18">
        <f>frq!C86</f>
        <v>1</v>
      </c>
      <c r="M86" s="167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201">
        <f>'[2]08'!B89</f>
        <v>84</v>
      </c>
      <c r="C87" s="202">
        <f>'[2]08'!C89</f>
        <v>0</v>
      </c>
      <c r="D87" s="202">
        <f>'[2]08'!D89</f>
        <v>0</v>
      </c>
      <c r="E87" s="202">
        <f>'[2]08'!E89</f>
        <v>0</v>
      </c>
      <c r="F87" s="15">
        <f t="shared" si="16"/>
        <v>84</v>
      </c>
      <c r="G87" s="201">
        <f>'[2]08'!H89</f>
        <v>37</v>
      </c>
      <c r="H87" s="202">
        <f>'[2]08'!I89</f>
        <v>0</v>
      </c>
      <c r="I87" s="202">
        <f>'[2]08'!J89</f>
        <v>0</v>
      </c>
      <c r="J87" s="202">
        <f>'[2]08'!K89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1">
        <f>'[2]08'!B90</f>
        <v>84</v>
      </c>
      <c r="C88" s="202">
        <f>'[2]08'!C90</f>
        <v>0</v>
      </c>
      <c r="D88" s="202">
        <f>'[2]08'!D90</f>
        <v>0</v>
      </c>
      <c r="E88" s="202">
        <f>'[2]08'!E90</f>
        <v>0</v>
      </c>
      <c r="F88" s="15">
        <f t="shared" si="16"/>
        <v>84</v>
      </c>
      <c r="G88" s="201">
        <f>'[2]08'!H90</f>
        <v>37</v>
      </c>
      <c r="H88" s="202">
        <f>'[2]08'!I90</f>
        <v>0</v>
      </c>
      <c r="I88" s="202">
        <f>'[2]08'!J90</f>
        <v>0</v>
      </c>
      <c r="J88" s="202">
        <f>'[2]08'!K90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1">
        <f>'[2]08'!B91</f>
        <v>84</v>
      </c>
      <c r="C89" s="202">
        <f>'[2]08'!C91</f>
        <v>0</v>
      </c>
      <c r="D89" s="202">
        <f>'[2]08'!D91</f>
        <v>0</v>
      </c>
      <c r="E89" s="202">
        <f>'[2]08'!E91</f>
        <v>0</v>
      </c>
      <c r="F89" s="15">
        <f t="shared" si="16"/>
        <v>84</v>
      </c>
      <c r="G89" s="201">
        <f>'[2]08'!H91</f>
        <v>37</v>
      </c>
      <c r="H89" s="202">
        <f>'[2]08'!I91</f>
        <v>0</v>
      </c>
      <c r="I89" s="202">
        <f>'[2]08'!J91</f>
        <v>0</v>
      </c>
      <c r="J89" s="202">
        <f>'[2]08'!K91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1">
        <f>'[2]08'!B92</f>
        <v>84</v>
      </c>
      <c r="C90" s="202">
        <f>'[2]08'!C92</f>
        <v>0</v>
      </c>
      <c r="D90" s="202">
        <f>'[2]08'!D92</f>
        <v>0</v>
      </c>
      <c r="E90" s="202">
        <f>'[2]08'!E92</f>
        <v>0</v>
      </c>
      <c r="F90" s="15">
        <f t="shared" si="16"/>
        <v>84</v>
      </c>
      <c r="G90" s="201">
        <f>'[2]08'!H92</f>
        <v>37</v>
      </c>
      <c r="H90" s="202">
        <f>'[2]08'!I92</f>
        <v>0</v>
      </c>
      <c r="I90" s="202">
        <f>'[2]08'!J92</f>
        <v>0</v>
      </c>
      <c r="J90" s="202">
        <f>'[2]08'!K92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1">
        <f>'[2]08'!B93</f>
        <v>84</v>
      </c>
      <c r="C91" s="202">
        <f>'[2]08'!C93</f>
        <v>0</v>
      </c>
      <c r="D91" s="202">
        <f>'[2]08'!D93</f>
        <v>0</v>
      </c>
      <c r="E91" s="202">
        <f>'[2]08'!E93</f>
        <v>0</v>
      </c>
      <c r="F91" s="15">
        <f t="shared" si="16"/>
        <v>84</v>
      </c>
      <c r="G91" s="201">
        <f>'[2]08'!H93</f>
        <v>37</v>
      </c>
      <c r="H91" s="202">
        <f>'[2]08'!I93</f>
        <v>0</v>
      </c>
      <c r="I91" s="202">
        <f>'[2]08'!J93</f>
        <v>0</v>
      </c>
      <c r="J91" s="202">
        <f>'[2]08'!K93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1">
        <f>'[2]08'!B94</f>
        <v>84</v>
      </c>
      <c r="C92" s="202">
        <f>'[2]08'!C94</f>
        <v>0</v>
      </c>
      <c r="D92" s="202">
        <f>'[2]08'!D94</f>
        <v>0</v>
      </c>
      <c r="E92" s="202">
        <f>'[2]08'!E94</f>
        <v>0</v>
      </c>
      <c r="F92" s="15">
        <f t="shared" si="16"/>
        <v>84</v>
      </c>
      <c r="G92" s="201">
        <f>'[2]08'!H94</f>
        <v>37</v>
      </c>
      <c r="H92" s="202">
        <f>'[2]08'!I94</f>
        <v>0</v>
      </c>
      <c r="I92" s="202">
        <f>'[2]08'!J94</f>
        <v>0</v>
      </c>
      <c r="J92" s="202">
        <f>'[2]08'!K94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1">
        <f>'[2]08'!B95</f>
        <v>84</v>
      </c>
      <c r="C93" s="202">
        <f>'[2]08'!C95</f>
        <v>0</v>
      </c>
      <c r="D93" s="202">
        <f>'[2]08'!D95</f>
        <v>0</v>
      </c>
      <c r="E93" s="202">
        <f>'[2]08'!E95</f>
        <v>0</v>
      </c>
      <c r="F93" s="15">
        <f t="shared" si="16"/>
        <v>84</v>
      </c>
      <c r="G93" s="201">
        <f>'[2]08'!H95</f>
        <v>37</v>
      </c>
      <c r="H93" s="202">
        <f>'[2]08'!I95</f>
        <v>0</v>
      </c>
      <c r="I93" s="202">
        <f>'[2]08'!J95</f>
        <v>0</v>
      </c>
      <c r="J93" s="202">
        <f>'[2]08'!K95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1">
        <f>'[2]08'!B96</f>
        <v>84</v>
      </c>
      <c r="C94" s="202">
        <f>'[2]08'!C96</f>
        <v>0</v>
      </c>
      <c r="D94" s="202">
        <f>'[2]08'!D96</f>
        <v>0</v>
      </c>
      <c r="E94" s="202">
        <f>'[2]08'!E96</f>
        <v>0</v>
      </c>
      <c r="F94" s="15">
        <f t="shared" si="16"/>
        <v>84</v>
      </c>
      <c r="G94" s="201">
        <f>'[2]08'!H96</f>
        <v>37</v>
      </c>
      <c r="H94" s="202">
        <f>'[2]08'!I96</f>
        <v>0</v>
      </c>
      <c r="I94" s="202">
        <f>'[2]08'!J96</f>
        <v>0</v>
      </c>
      <c r="J94" s="202">
        <f>'[2]08'!K96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1">
        <f>'[2]08'!B97</f>
        <v>84</v>
      </c>
      <c r="C95" s="202">
        <f>'[2]08'!C97</f>
        <v>0</v>
      </c>
      <c r="D95" s="202">
        <f>'[2]08'!D97</f>
        <v>0</v>
      </c>
      <c r="E95" s="202">
        <f>'[2]08'!E97</f>
        <v>0</v>
      </c>
      <c r="F95" s="15">
        <f t="shared" si="16"/>
        <v>84</v>
      </c>
      <c r="G95" s="201">
        <f>'[2]08'!H97</f>
        <v>37</v>
      </c>
      <c r="H95" s="202">
        <f>'[2]08'!I97</f>
        <v>0</v>
      </c>
      <c r="I95" s="202">
        <f>'[2]08'!J97</f>
        <v>0</v>
      </c>
      <c r="J95" s="202">
        <f>'[2]08'!K97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1">
        <f>'[2]08'!B98</f>
        <v>84</v>
      </c>
      <c r="C96" s="202">
        <f>'[2]08'!C98</f>
        <v>0</v>
      </c>
      <c r="D96" s="202">
        <f>'[2]08'!D98</f>
        <v>0</v>
      </c>
      <c r="E96" s="202">
        <f>'[2]08'!E98</f>
        <v>0</v>
      </c>
      <c r="F96" s="15">
        <f t="shared" si="16"/>
        <v>84</v>
      </c>
      <c r="G96" s="201">
        <f>'[2]08'!H98</f>
        <v>37</v>
      </c>
      <c r="H96" s="202">
        <f>'[2]08'!I98</f>
        <v>0</v>
      </c>
      <c r="I96" s="202">
        <f>'[2]08'!J98</f>
        <v>0</v>
      </c>
      <c r="J96" s="202">
        <f>'[2]08'!K98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1">
        <f>'[2]08'!B99</f>
        <v>84</v>
      </c>
      <c r="C97" s="202">
        <f>'[2]08'!C99</f>
        <v>0</v>
      </c>
      <c r="D97" s="202">
        <f>'[2]08'!D99</f>
        <v>0</v>
      </c>
      <c r="E97" s="202">
        <f>'[2]08'!E99</f>
        <v>0</v>
      </c>
      <c r="F97" s="15">
        <f t="shared" si="16"/>
        <v>84</v>
      </c>
      <c r="G97" s="201">
        <f>'[2]08'!H99</f>
        <v>37</v>
      </c>
      <c r="H97" s="202">
        <f>'[2]08'!I99</f>
        <v>0</v>
      </c>
      <c r="I97" s="202">
        <f>'[2]08'!J99</f>
        <v>0</v>
      </c>
      <c r="J97" s="202">
        <f>'[2]08'!K99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1">
        <f>'[2]08'!B100</f>
        <v>84</v>
      </c>
      <c r="C98" s="202">
        <f>'[2]08'!C100</f>
        <v>0</v>
      </c>
      <c r="D98" s="202">
        <f>'[2]08'!D100</f>
        <v>0</v>
      </c>
      <c r="E98" s="202">
        <f>'[2]08'!E100</f>
        <v>0</v>
      </c>
      <c r="F98" s="15">
        <f t="shared" si="16"/>
        <v>84</v>
      </c>
      <c r="G98" s="201">
        <f>'[2]08'!H100</f>
        <v>37</v>
      </c>
      <c r="H98" s="202">
        <f>'[2]08'!I100</f>
        <v>0</v>
      </c>
      <c r="I98" s="202">
        <f>'[2]08'!J100</f>
        <v>0</v>
      </c>
      <c r="J98" s="202">
        <f>'[2]08'!K100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1.5645</v>
      </c>
      <c r="C99" s="171">
        <f t="shared" si="17"/>
        <v>0.32250000000000001</v>
      </c>
      <c r="D99" s="171">
        <f t="shared" si="17"/>
        <v>0</v>
      </c>
      <c r="E99" s="171">
        <f t="shared" si="17"/>
        <v>0</v>
      </c>
      <c r="F99" s="171">
        <f t="shared" si="17"/>
        <v>1.887</v>
      </c>
      <c r="G99" s="171">
        <f t="shared" si="17"/>
        <v>0.87649999999999995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0.87649999999999995</v>
      </c>
      <c r="L99" s="171">
        <f t="shared" si="17"/>
        <v>2.4E-2</v>
      </c>
      <c r="M99" s="171">
        <f t="shared" si="17"/>
        <v>0.86689999999999856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0.86689999999999856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44842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950</v>
      </c>
      <c r="G3" s="16">
        <f>'[3]08'!G5</f>
        <v>0</v>
      </c>
      <c r="H3" s="17">
        <f>SUM(B3:G3)</f>
        <v>1270</v>
      </c>
      <c r="I3" s="15">
        <f>'[3]08'!J5</f>
        <v>-5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-5</v>
      </c>
      <c r="P3" s="18">
        <f>frq!C3</f>
        <v>1</v>
      </c>
      <c r="Q3" s="15">
        <f t="shared" ref="Q3:V18" si="0">IF($P3=1,I3,IF(AND($P3=0.985,I3&gt;0.985*B3),B3*0.985,IF(AND($P3=0.965,I3&gt;0.965*B3),0.965*B3,I3)))</f>
        <v>-5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-5</v>
      </c>
      <c r="X3" s="8">
        <f>AW3</f>
        <v>-0.5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-0.5</v>
      </c>
      <c r="AE3" s="8">
        <f>BD3</f>
        <v>-0.5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-0.5</v>
      </c>
      <c r="AL3" s="8">
        <f t="shared" ref="AL3:AQ18" si="3">Q3-X3-AE3</f>
        <v>-4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</v>
      </c>
      <c r="AT3" s="8">
        <v>0</v>
      </c>
      <c r="AU3" s="8">
        <v>0</v>
      </c>
      <c r="AW3" s="204">
        <v>-0.5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-0.5</v>
      </c>
      <c r="BD3" s="204">
        <v>-0.5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-0.5</v>
      </c>
      <c r="BL3" s="8">
        <f>AT3</f>
        <v>0</v>
      </c>
      <c r="BM3" s="8">
        <f>AU3</f>
        <v>0</v>
      </c>
      <c r="BN3" s="8">
        <f>BC3</f>
        <v>-0.5</v>
      </c>
      <c r="BO3" s="8">
        <f>BJ3</f>
        <v>-0.5</v>
      </c>
      <c r="BP3" s="182">
        <f>BL3-BN3</f>
        <v>0.5</v>
      </c>
      <c r="BQ3" s="182">
        <f>BM3-BO3</f>
        <v>0.5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950</v>
      </c>
      <c r="G4" s="16">
        <f>'[3]08'!G6</f>
        <v>0</v>
      </c>
      <c r="H4" s="17">
        <f>SUM(B4:G4)</f>
        <v>1270</v>
      </c>
      <c r="I4" s="15">
        <f>'[3]08'!J6</f>
        <v>-5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-5</v>
      </c>
      <c r="P4" s="18">
        <f>frq!C4</f>
        <v>1</v>
      </c>
      <c r="Q4" s="15">
        <f>IF($P4=1,I4,IF(AND($P4=0.985,I4&gt;0.985*B4),B4*0.985,IF(AND($P4=0.965,I4&gt;0.965*B4),0.965*B4,I4)))</f>
        <v>-5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-5</v>
      </c>
      <c r="X4" s="8">
        <f t="shared" ref="X4:X67" si="4">AW4</f>
        <v>-0.5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-0.5</v>
      </c>
      <c r="AE4" s="8">
        <f t="shared" ref="AE4:AE67" si="11">BD4</f>
        <v>-0.5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-0.5</v>
      </c>
      <c r="AL4" s="8">
        <f t="shared" si="3"/>
        <v>-4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</v>
      </c>
      <c r="AT4" s="8">
        <v>0</v>
      </c>
      <c r="AU4" s="8">
        <v>0</v>
      </c>
      <c r="AW4" s="204">
        <v>-0.5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-0.5</v>
      </c>
      <c r="BD4" s="204">
        <v>-0.5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-0.5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-0.5</v>
      </c>
      <c r="BO4" s="8">
        <f t="shared" ref="BO4:BO67" si="24">BJ4</f>
        <v>-0.5</v>
      </c>
      <c r="BP4" s="182">
        <f t="shared" ref="BP4:BP67" si="25">BL4-BN4</f>
        <v>0.5</v>
      </c>
      <c r="BQ4" s="182">
        <f t="shared" ref="BQ4:BQ67" si="26">BM4-BO4</f>
        <v>0.5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950</v>
      </c>
      <c r="G5" s="16">
        <f>'[3]08'!G7</f>
        <v>0</v>
      </c>
      <c r="H5" s="17">
        <f t="shared" ref="H5:H68" si="27">SUM(B5:G5)</f>
        <v>1270</v>
      </c>
      <c r="I5" s="15">
        <f>'[3]08'!J7</f>
        <v>-5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-5</v>
      </c>
      <c r="P5" s="18">
        <f>frq!C5</f>
        <v>1</v>
      </c>
      <c r="Q5" s="15">
        <f t="shared" ref="Q5:V56" si="29">IF($P5=1,I5,IF(AND($P5=0.985,I5&gt;0.985*B5),B5*0.985,IF(AND($P5=0.965,I5&gt;0.965*B5),0.965*B5,I5)))</f>
        <v>-5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-5</v>
      </c>
      <c r="X5" s="8">
        <f t="shared" si="4"/>
        <v>-0.5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-0.5</v>
      </c>
      <c r="AE5" s="8">
        <f t="shared" si="11"/>
        <v>-0.5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-0.5</v>
      </c>
      <c r="AL5" s="8">
        <f t="shared" si="3"/>
        <v>-4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-4</v>
      </c>
      <c r="AT5" s="8">
        <v>0</v>
      </c>
      <c r="AU5" s="8">
        <v>0</v>
      </c>
      <c r="AW5" s="204">
        <v>-0.5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-0.5</v>
      </c>
      <c r="BD5" s="204">
        <v>-0.5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-0.5</v>
      </c>
      <c r="BL5" s="8">
        <f t="shared" si="21"/>
        <v>0</v>
      </c>
      <c r="BM5" s="8">
        <f t="shared" si="22"/>
        <v>0</v>
      </c>
      <c r="BN5" s="8">
        <f t="shared" si="23"/>
        <v>-0.5</v>
      </c>
      <c r="BO5" s="8">
        <f t="shared" si="24"/>
        <v>-0.5</v>
      </c>
      <c r="BP5" s="182">
        <f t="shared" si="25"/>
        <v>0.5</v>
      </c>
      <c r="BQ5" s="182">
        <f t="shared" si="26"/>
        <v>0.5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950</v>
      </c>
      <c r="G6" s="16">
        <f>'[3]08'!G8</f>
        <v>0</v>
      </c>
      <c r="H6" s="17">
        <f t="shared" si="27"/>
        <v>1270</v>
      </c>
      <c r="I6" s="15">
        <f>'[3]08'!J8</f>
        <v>-5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-5</v>
      </c>
      <c r="P6" s="18">
        <f>frq!C6</f>
        <v>1</v>
      </c>
      <c r="Q6" s="15">
        <f t="shared" si="29"/>
        <v>-5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-5</v>
      </c>
      <c r="X6" s="8">
        <f t="shared" si="4"/>
        <v>-0.5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-0.5</v>
      </c>
      <c r="AE6" s="8">
        <f t="shared" si="11"/>
        <v>-0.5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-0.5</v>
      </c>
      <c r="AL6" s="8">
        <f t="shared" si="3"/>
        <v>-4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-4</v>
      </c>
      <c r="AT6" s="8">
        <v>0</v>
      </c>
      <c r="AU6" s="8">
        <v>0</v>
      </c>
      <c r="AW6" s="204">
        <v>-0.5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-0.5</v>
      </c>
      <c r="BD6" s="204">
        <v>-0.5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-0.5</v>
      </c>
      <c r="BL6" s="8">
        <f t="shared" si="21"/>
        <v>0</v>
      </c>
      <c r="BM6" s="8">
        <f t="shared" si="22"/>
        <v>0</v>
      </c>
      <c r="BN6" s="8">
        <f t="shared" si="23"/>
        <v>-0.5</v>
      </c>
      <c r="BO6" s="8">
        <f t="shared" si="24"/>
        <v>-0.5</v>
      </c>
      <c r="BP6" s="182">
        <f t="shared" si="25"/>
        <v>0.5</v>
      </c>
      <c r="BQ6" s="182">
        <f t="shared" si="26"/>
        <v>0.5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950</v>
      </c>
      <c r="G7" s="16">
        <f>'[3]08'!G9</f>
        <v>0</v>
      </c>
      <c r="H7" s="17">
        <f t="shared" si="27"/>
        <v>1270</v>
      </c>
      <c r="I7" s="15">
        <f>'[3]08'!J9</f>
        <v>-5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-5</v>
      </c>
      <c r="P7" s="18">
        <f>frq!C7</f>
        <v>1</v>
      </c>
      <c r="Q7" s="15">
        <f t="shared" si="29"/>
        <v>-5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-5</v>
      </c>
      <c r="X7" s="8">
        <f t="shared" si="4"/>
        <v>-0.5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-0.5</v>
      </c>
      <c r="AE7" s="8">
        <f t="shared" si="11"/>
        <v>-0.5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-0.5</v>
      </c>
      <c r="AL7" s="8">
        <f t="shared" si="3"/>
        <v>-4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-4</v>
      </c>
      <c r="AT7" s="8">
        <v>0</v>
      </c>
      <c r="AU7" s="8">
        <v>0</v>
      </c>
      <c r="AW7" s="204">
        <v>-0.5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-0.5</v>
      </c>
      <c r="BD7" s="204">
        <v>-0.5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-0.5</v>
      </c>
      <c r="BL7" s="8">
        <f t="shared" si="21"/>
        <v>0</v>
      </c>
      <c r="BM7" s="8">
        <f t="shared" si="22"/>
        <v>0</v>
      </c>
      <c r="BN7" s="8">
        <f t="shared" si="23"/>
        <v>-0.5</v>
      </c>
      <c r="BO7" s="8">
        <f t="shared" si="24"/>
        <v>-0.5</v>
      </c>
      <c r="BP7" s="182">
        <f t="shared" si="25"/>
        <v>0.5</v>
      </c>
      <c r="BQ7" s="182">
        <f t="shared" si="26"/>
        <v>0.5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950</v>
      </c>
      <c r="G8" s="16">
        <f>'[3]08'!G10</f>
        <v>0</v>
      </c>
      <c r="H8" s="17">
        <f t="shared" si="27"/>
        <v>1270</v>
      </c>
      <c r="I8" s="15">
        <f>'[3]08'!J10</f>
        <v>-5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-5</v>
      </c>
      <c r="P8" s="18">
        <f>frq!C8</f>
        <v>1</v>
      </c>
      <c r="Q8" s="15">
        <f t="shared" si="29"/>
        <v>-5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-5</v>
      </c>
      <c r="X8" s="8">
        <f t="shared" si="4"/>
        <v>-0.5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-0.5</v>
      </c>
      <c r="AE8" s="8">
        <f t="shared" si="11"/>
        <v>-0.5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-0.5</v>
      </c>
      <c r="AL8" s="8">
        <f t="shared" si="3"/>
        <v>-4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-4</v>
      </c>
      <c r="AT8" s="8">
        <v>0</v>
      </c>
      <c r="AU8" s="8">
        <v>0</v>
      </c>
      <c r="AW8" s="204">
        <v>-0.5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-0.5</v>
      </c>
      <c r="BD8" s="204">
        <v>-0.5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-0.5</v>
      </c>
      <c r="BL8" s="8">
        <f t="shared" si="21"/>
        <v>0</v>
      </c>
      <c r="BM8" s="8">
        <f t="shared" si="22"/>
        <v>0</v>
      </c>
      <c r="BN8" s="8">
        <f t="shared" si="23"/>
        <v>-0.5</v>
      </c>
      <c r="BO8" s="8">
        <f t="shared" si="24"/>
        <v>-0.5</v>
      </c>
      <c r="BP8" s="182">
        <f t="shared" si="25"/>
        <v>0.5</v>
      </c>
      <c r="BQ8" s="182">
        <f t="shared" si="26"/>
        <v>0.5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950</v>
      </c>
      <c r="G9" s="16">
        <f>'[3]08'!G11</f>
        <v>0</v>
      </c>
      <c r="H9" s="17">
        <f t="shared" si="27"/>
        <v>1270</v>
      </c>
      <c r="I9" s="15">
        <f>'[3]08'!J11</f>
        <v>-5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-5</v>
      </c>
      <c r="P9" s="18">
        <f>frq!C9</f>
        <v>1</v>
      </c>
      <c r="Q9" s="15">
        <f t="shared" si="29"/>
        <v>-5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-5</v>
      </c>
      <c r="X9" s="8">
        <f t="shared" si="4"/>
        <v>-0.5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-0.5</v>
      </c>
      <c r="AE9" s="8">
        <f t="shared" si="11"/>
        <v>-0.5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-0.5</v>
      </c>
      <c r="AL9" s="8">
        <f t="shared" si="3"/>
        <v>-4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-4</v>
      </c>
      <c r="AT9" s="8">
        <v>0</v>
      </c>
      <c r="AU9" s="8">
        <v>0</v>
      </c>
      <c r="AW9" s="204">
        <v>-0.5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-0.5</v>
      </c>
      <c r="BD9" s="204">
        <v>-0.5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-0.5</v>
      </c>
      <c r="BL9" s="8">
        <f t="shared" si="21"/>
        <v>0</v>
      </c>
      <c r="BM9" s="8">
        <f t="shared" si="22"/>
        <v>0</v>
      </c>
      <c r="BN9" s="8">
        <f t="shared" si="23"/>
        <v>-0.5</v>
      </c>
      <c r="BO9" s="8">
        <f t="shared" si="24"/>
        <v>-0.5</v>
      </c>
      <c r="BP9" s="182">
        <f t="shared" si="25"/>
        <v>0.5</v>
      </c>
      <c r="BQ9" s="182">
        <f t="shared" si="26"/>
        <v>0.5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950</v>
      </c>
      <c r="G10" s="16">
        <f>'[3]08'!G12</f>
        <v>0</v>
      </c>
      <c r="H10" s="17">
        <f t="shared" si="27"/>
        <v>1270</v>
      </c>
      <c r="I10" s="15">
        <f>'[3]08'!J12</f>
        <v>-5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-5</v>
      </c>
      <c r="P10" s="18">
        <f>frq!C10</f>
        <v>1</v>
      </c>
      <c r="Q10" s="15">
        <f t="shared" si="29"/>
        <v>-5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-5</v>
      </c>
      <c r="X10" s="8">
        <f t="shared" si="4"/>
        <v>-0.5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-0.5</v>
      </c>
      <c r="AE10" s="8">
        <f t="shared" si="11"/>
        <v>-0.5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-0.5</v>
      </c>
      <c r="AL10" s="8">
        <f t="shared" si="3"/>
        <v>-4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-4</v>
      </c>
      <c r="AT10" s="8">
        <v>0</v>
      </c>
      <c r="AU10" s="8">
        <v>0</v>
      </c>
      <c r="AW10" s="204">
        <v>-0.5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-0.5</v>
      </c>
      <c r="BD10" s="204">
        <v>-0.5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-0.5</v>
      </c>
      <c r="BL10" s="8">
        <f t="shared" si="21"/>
        <v>0</v>
      </c>
      <c r="BM10" s="8">
        <f t="shared" si="22"/>
        <v>0</v>
      </c>
      <c r="BN10" s="8">
        <f t="shared" si="23"/>
        <v>-0.5</v>
      </c>
      <c r="BO10" s="8">
        <f t="shared" si="24"/>
        <v>-0.5</v>
      </c>
      <c r="BP10" s="182">
        <f t="shared" si="25"/>
        <v>0.5</v>
      </c>
      <c r="BQ10" s="182">
        <f t="shared" si="26"/>
        <v>0.5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950</v>
      </c>
      <c r="G11" s="16">
        <f>'[3]08'!G13</f>
        <v>0</v>
      </c>
      <c r="H11" s="17">
        <f t="shared" si="27"/>
        <v>1270</v>
      </c>
      <c r="I11" s="15">
        <f>'[3]08'!J13</f>
        <v>-5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-5</v>
      </c>
      <c r="P11" s="18">
        <f>frq!C11</f>
        <v>1</v>
      </c>
      <c r="Q11" s="15">
        <f t="shared" si="29"/>
        <v>-5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-5</v>
      </c>
      <c r="X11" s="8">
        <f t="shared" si="4"/>
        <v>-0.5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-0.5</v>
      </c>
      <c r="AE11" s="8">
        <f t="shared" si="11"/>
        <v>-0.5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-0.5</v>
      </c>
      <c r="AL11" s="8">
        <f t="shared" si="3"/>
        <v>-4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-4</v>
      </c>
      <c r="AT11" s="8">
        <v>0</v>
      </c>
      <c r="AU11" s="8">
        <v>0</v>
      </c>
      <c r="AW11" s="204">
        <v>-0.5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-0.5</v>
      </c>
      <c r="BD11" s="204">
        <v>-0.5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-0.5</v>
      </c>
      <c r="BL11" s="8">
        <f t="shared" si="21"/>
        <v>0</v>
      </c>
      <c r="BM11" s="8">
        <f t="shared" si="22"/>
        <v>0</v>
      </c>
      <c r="BN11" s="8">
        <f t="shared" si="23"/>
        <v>-0.5</v>
      </c>
      <c r="BO11" s="8">
        <f t="shared" si="24"/>
        <v>-0.5</v>
      </c>
      <c r="BP11" s="182">
        <f t="shared" si="25"/>
        <v>0.5</v>
      </c>
      <c r="BQ11" s="182">
        <f t="shared" si="26"/>
        <v>0.5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950</v>
      </c>
      <c r="G12" s="16">
        <f>'[3]08'!G14</f>
        <v>0</v>
      </c>
      <c r="H12" s="17">
        <f t="shared" si="27"/>
        <v>1270</v>
      </c>
      <c r="I12" s="15">
        <f>'[3]08'!J14</f>
        <v>-5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-5</v>
      </c>
      <c r="P12" s="18">
        <f>frq!C12</f>
        <v>1</v>
      </c>
      <c r="Q12" s="15">
        <f t="shared" si="29"/>
        <v>-5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-5</v>
      </c>
      <c r="X12" s="8">
        <f t="shared" si="4"/>
        <v>-0.5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-0.5</v>
      </c>
      <c r="AE12" s="8">
        <f t="shared" si="11"/>
        <v>-0.5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-0.5</v>
      </c>
      <c r="AL12" s="8">
        <f t="shared" si="3"/>
        <v>-4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-4</v>
      </c>
      <c r="AT12" s="8">
        <v>0</v>
      </c>
      <c r="AU12" s="8">
        <v>0</v>
      </c>
      <c r="AW12" s="204">
        <v>-0.5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-0.5</v>
      </c>
      <c r="BD12" s="204">
        <v>-0.5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-0.5</v>
      </c>
      <c r="BL12" s="8">
        <f t="shared" si="21"/>
        <v>0</v>
      </c>
      <c r="BM12" s="8">
        <f t="shared" si="22"/>
        <v>0</v>
      </c>
      <c r="BN12" s="8">
        <f t="shared" si="23"/>
        <v>-0.5</v>
      </c>
      <c r="BO12" s="8">
        <f t="shared" si="24"/>
        <v>-0.5</v>
      </c>
      <c r="BP12" s="182">
        <f t="shared" si="25"/>
        <v>0.5</v>
      </c>
      <c r="BQ12" s="182">
        <f t="shared" si="26"/>
        <v>0.5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950</v>
      </c>
      <c r="G13" s="16">
        <f>'[3]08'!G15</f>
        <v>0</v>
      </c>
      <c r="H13" s="17">
        <f t="shared" si="27"/>
        <v>1270</v>
      </c>
      <c r="I13" s="15">
        <f>'[3]08'!J15</f>
        <v>-5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-5</v>
      </c>
      <c r="P13" s="18">
        <f>frq!C13</f>
        <v>1</v>
      </c>
      <c r="Q13" s="15">
        <f t="shared" si="29"/>
        <v>-5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-5</v>
      </c>
      <c r="X13" s="8">
        <f t="shared" si="4"/>
        <v>-0.5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-0.5</v>
      </c>
      <c r="AE13" s="8">
        <f t="shared" si="11"/>
        <v>-0.5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-0.5</v>
      </c>
      <c r="AL13" s="8">
        <f t="shared" si="3"/>
        <v>-4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-4</v>
      </c>
      <c r="AT13" s="8">
        <v>0</v>
      </c>
      <c r="AU13" s="8">
        <v>0</v>
      </c>
      <c r="AW13" s="204">
        <v>-0.5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-0.5</v>
      </c>
      <c r="BD13" s="204">
        <v>-0.5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-0.5</v>
      </c>
      <c r="BL13" s="8">
        <f t="shared" si="21"/>
        <v>0</v>
      </c>
      <c r="BM13" s="8">
        <f t="shared" si="22"/>
        <v>0</v>
      </c>
      <c r="BN13" s="8">
        <f t="shared" si="23"/>
        <v>-0.5</v>
      </c>
      <c r="BO13" s="8">
        <f t="shared" si="24"/>
        <v>-0.5</v>
      </c>
      <c r="BP13" s="182">
        <f t="shared" si="25"/>
        <v>0.5</v>
      </c>
      <c r="BQ13" s="182">
        <f t="shared" si="26"/>
        <v>0.5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950</v>
      </c>
      <c r="G14" s="16">
        <f>'[3]08'!G16</f>
        <v>0</v>
      </c>
      <c r="H14" s="17">
        <f t="shared" si="27"/>
        <v>1270</v>
      </c>
      <c r="I14" s="15">
        <f>'[3]08'!J16</f>
        <v>-5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-5</v>
      </c>
      <c r="P14" s="18">
        <f>frq!C14</f>
        <v>1</v>
      </c>
      <c r="Q14" s="15">
        <f t="shared" si="29"/>
        <v>-5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-5</v>
      </c>
      <c r="X14" s="8">
        <f t="shared" si="4"/>
        <v>-0.5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-0.5</v>
      </c>
      <c r="AE14" s="8">
        <f t="shared" si="11"/>
        <v>-0.5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-0.5</v>
      </c>
      <c r="AL14" s="8">
        <f t="shared" si="3"/>
        <v>-4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-4</v>
      </c>
      <c r="AT14" s="8">
        <v>0</v>
      </c>
      <c r="AU14" s="8">
        <v>0</v>
      </c>
      <c r="AW14" s="204">
        <v>-0.5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-0.5</v>
      </c>
      <c r="BD14" s="204">
        <v>-0.5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-0.5</v>
      </c>
      <c r="BL14" s="8">
        <f t="shared" si="21"/>
        <v>0</v>
      </c>
      <c r="BM14" s="8">
        <f t="shared" si="22"/>
        <v>0</v>
      </c>
      <c r="BN14" s="8">
        <f t="shared" si="23"/>
        <v>-0.5</v>
      </c>
      <c r="BO14" s="8">
        <f t="shared" si="24"/>
        <v>-0.5</v>
      </c>
      <c r="BP14" s="182">
        <f t="shared" si="25"/>
        <v>0.5</v>
      </c>
      <c r="BQ14" s="182">
        <f t="shared" si="26"/>
        <v>0.5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950</v>
      </c>
      <c r="G15" s="16">
        <f>'[3]08'!G17</f>
        <v>0</v>
      </c>
      <c r="H15" s="17">
        <f t="shared" si="27"/>
        <v>1270</v>
      </c>
      <c r="I15" s="15">
        <f>'[3]08'!J17</f>
        <v>-5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-5</v>
      </c>
      <c r="P15" s="18">
        <f>frq!C15</f>
        <v>1</v>
      </c>
      <c r="Q15" s="15">
        <f t="shared" si="29"/>
        <v>-5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-5</v>
      </c>
      <c r="X15" s="8">
        <f t="shared" si="4"/>
        <v>-0.5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-0.5</v>
      </c>
      <c r="AE15" s="8">
        <f t="shared" si="11"/>
        <v>-0.5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-0.5</v>
      </c>
      <c r="AL15" s="8">
        <f t="shared" si="3"/>
        <v>-4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-4</v>
      </c>
      <c r="AT15" s="8">
        <v>0</v>
      </c>
      <c r="AU15" s="8">
        <v>0</v>
      </c>
      <c r="AW15" s="204">
        <v>-0.5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-0.5</v>
      </c>
      <c r="BD15" s="204">
        <v>-0.5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-0.5</v>
      </c>
      <c r="BL15" s="8">
        <f t="shared" si="21"/>
        <v>0</v>
      </c>
      <c r="BM15" s="8">
        <f t="shared" si="22"/>
        <v>0</v>
      </c>
      <c r="BN15" s="8">
        <f t="shared" si="23"/>
        <v>-0.5</v>
      </c>
      <c r="BO15" s="8">
        <f t="shared" si="24"/>
        <v>-0.5</v>
      </c>
      <c r="BP15" s="182">
        <f t="shared" si="25"/>
        <v>0.5</v>
      </c>
      <c r="BQ15" s="182">
        <f t="shared" si="26"/>
        <v>0.5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950</v>
      </c>
      <c r="G16" s="16">
        <f>'[3]08'!G18</f>
        <v>0</v>
      </c>
      <c r="H16" s="17">
        <f t="shared" si="27"/>
        <v>1270</v>
      </c>
      <c r="I16" s="15">
        <f>'[3]08'!J18</f>
        <v>-5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-5</v>
      </c>
      <c r="P16" s="18">
        <f>frq!C16</f>
        <v>1</v>
      </c>
      <c r="Q16" s="15">
        <f t="shared" si="29"/>
        <v>-5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-5</v>
      </c>
      <c r="X16" s="8">
        <f t="shared" si="4"/>
        <v>-0.5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-0.5</v>
      </c>
      <c r="AE16" s="8">
        <f t="shared" si="11"/>
        <v>-0.5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-0.5</v>
      </c>
      <c r="AL16" s="8">
        <f t="shared" si="3"/>
        <v>-4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-4</v>
      </c>
      <c r="AT16" s="8">
        <v>0</v>
      </c>
      <c r="AU16" s="8">
        <v>0</v>
      </c>
      <c r="AW16" s="204">
        <v>-0.5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-0.5</v>
      </c>
      <c r="BD16" s="204">
        <v>-0.5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-0.5</v>
      </c>
      <c r="BL16" s="8">
        <f t="shared" si="21"/>
        <v>0</v>
      </c>
      <c r="BM16" s="8">
        <f t="shared" si="22"/>
        <v>0</v>
      </c>
      <c r="BN16" s="8">
        <f t="shared" si="23"/>
        <v>-0.5</v>
      </c>
      <c r="BO16" s="8">
        <f t="shared" si="24"/>
        <v>-0.5</v>
      </c>
      <c r="BP16" s="182">
        <f t="shared" si="25"/>
        <v>0.5</v>
      </c>
      <c r="BQ16" s="182">
        <f t="shared" si="26"/>
        <v>0.5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950</v>
      </c>
      <c r="G17" s="16">
        <f>'[3]08'!G19</f>
        <v>0</v>
      </c>
      <c r="H17" s="17">
        <f t="shared" si="27"/>
        <v>1270</v>
      </c>
      <c r="I17" s="15">
        <f>'[3]08'!J19</f>
        <v>-5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-5</v>
      </c>
      <c r="P17" s="18">
        <f>frq!C17</f>
        <v>1</v>
      </c>
      <c r="Q17" s="15">
        <f t="shared" si="29"/>
        <v>-5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-5</v>
      </c>
      <c r="X17" s="8">
        <f t="shared" si="4"/>
        <v>-0.5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-0.5</v>
      </c>
      <c r="AE17" s="8">
        <f t="shared" si="11"/>
        <v>-0.5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-0.5</v>
      </c>
      <c r="AL17" s="8">
        <f t="shared" si="3"/>
        <v>-4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-4</v>
      </c>
      <c r="AT17" s="8">
        <v>0</v>
      </c>
      <c r="AU17" s="8">
        <v>0</v>
      </c>
      <c r="AW17" s="204">
        <v>-0.5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-0.5</v>
      </c>
      <c r="BD17" s="204">
        <v>-0.5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-0.5</v>
      </c>
      <c r="BL17" s="8">
        <f t="shared" si="21"/>
        <v>0</v>
      </c>
      <c r="BM17" s="8">
        <f t="shared" si="22"/>
        <v>0</v>
      </c>
      <c r="BN17" s="8">
        <f t="shared" si="23"/>
        <v>-0.5</v>
      </c>
      <c r="BO17" s="8">
        <f t="shared" si="24"/>
        <v>-0.5</v>
      </c>
      <c r="BP17" s="182">
        <f t="shared" si="25"/>
        <v>0.5</v>
      </c>
      <c r="BQ17" s="182">
        <f t="shared" si="26"/>
        <v>0.5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950</v>
      </c>
      <c r="G18" s="16">
        <f>'[3]08'!G20</f>
        <v>0</v>
      </c>
      <c r="H18" s="17">
        <f t="shared" si="27"/>
        <v>1270</v>
      </c>
      <c r="I18" s="15">
        <f>'[3]08'!J20</f>
        <v>-5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-5</v>
      </c>
      <c r="P18" s="18">
        <f>frq!C18</f>
        <v>1</v>
      </c>
      <c r="Q18" s="15">
        <f t="shared" si="29"/>
        <v>-5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-5</v>
      </c>
      <c r="X18" s="8">
        <f t="shared" si="4"/>
        <v>-0.5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-0.5</v>
      </c>
      <c r="AE18" s="8">
        <f t="shared" si="11"/>
        <v>-0.5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-0.5</v>
      </c>
      <c r="AL18" s="8">
        <f t="shared" si="3"/>
        <v>-4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-4</v>
      </c>
      <c r="AT18" s="8">
        <v>0</v>
      </c>
      <c r="AU18" s="8">
        <v>0</v>
      </c>
      <c r="AW18" s="204">
        <v>-0.5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-0.5</v>
      </c>
      <c r="BD18" s="204">
        <v>-0.5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-0.5</v>
      </c>
      <c r="BL18" s="8">
        <f t="shared" si="21"/>
        <v>0</v>
      </c>
      <c r="BM18" s="8">
        <f t="shared" si="22"/>
        <v>0</v>
      </c>
      <c r="BN18" s="8">
        <f t="shared" si="23"/>
        <v>-0.5</v>
      </c>
      <c r="BO18" s="8">
        <f t="shared" si="24"/>
        <v>-0.5</v>
      </c>
      <c r="BP18" s="182">
        <f t="shared" si="25"/>
        <v>0.5</v>
      </c>
      <c r="BQ18" s="182">
        <f t="shared" si="26"/>
        <v>0.5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950</v>
      </c>
      <c r="G19" s="16">
        <f>'[3]08'!G21</f>
        <v>0</v>
      </c>
      <c r="H19" s="17">
        <f t="shared" si="27"/>
        <v>1270</v>
      </c>
      <c r="I19" s="15">
        <f>'[3]08'!J21</f>
        <v>-5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-5</v>
      </c>
      <c r="P19" s="18">
        <f>frq!C19</f>
        <v>1</v>
      </c>
      <c r="Q19" s="15">
        <f t="shared" si="29"/>
        <v>-5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-5</v>
      </c>
      <c r="X19" s="8">
        <f t="shared" si="4"/>
        <v>-0.5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-0.5</v>
      </c>
      <c r="AE19" s="8">
        <f t="shared" si="11"/>
        <v>-0.5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-0.5</v>
      </c>
      <c r="AL19" s="8">
        <f t="shared" ref="AL19:AQ61" si="31">Q19-X19-AE19</f>
        <v>-4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-4</v>
      </c>
      <c r="AT19" s="8">
        <v>0</v>
      </c>
      <c r="AU19" s="8">
        <v>0</v>
      </c>
      <c r="AW19" s="204">
        <v>-0.5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-0.5</v>
      </c>
      <c r="BD19" s="204">
        <v>-0.5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-0.5</v>
      </c>
      <c r="BL19" s="8">
        <f t="shared" si="21"/>
        <v>0</v>
      </c>
      <c r="BM19" s="8">
        <f t="shared" si="22"/>
        <v>0</v>
      </c>
      <c r="BN19" s="8">
        <f t="shared" si="23"/>
        <v>-0.5</v>
      </c>
      <c r="BO19" s="8">
        <f t="shared" si="24"/>
        <v>-0.5</v>
      </c>
      <c r="BP19" s="182">
        <f t="shared" si="25"/>
        <v>0.5</v>
      </c>
      <c r="BQ19" s="182">
        <f t="shared" si="26"/>
        <v>0.5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950</v>
      </c>
      <c r="G20" s="16">
        <f>'[3]08'!G22</f>
        <v>0</v>
      </c>
      <c r="H20" s="17">
        <f t="shared" si="27"/>
        <v>1270</v>
      </c>
      <c r="I20" s="15">
        <f>'[3]08'!J22</f>
        <v>-5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-5</v>
      </c>
      <c r="P20" s="18">
        <f>frq!C20</f>
        <v>1</v>
      </c>
      <c r="Q20" s="15">
        <f t="shared" si="29"/>
        <v>-5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-5</v>
      </c>
      <c r="X20" s="8">
        <f t="shared" si="4"/>
        <v>-0.5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-0.5</v>
      </c>
      <c r="AE20" s="8">
        <f t="shared" si="11"/>
        <v>-0.5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-0.5</v>
      </c>
      <c r="AL20" s="8">
        <f t="shared" si="31"/>
        <v>-4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-4</v>
      </c>
      <c r="AT20" s="8">
        <v>0</v>
      </c>
      <c r="AU20" s="8">
        <v>0</v>
      </c>
      <c r="AW20" s="204">
        <v>-0.5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-0.5</v>
      </c>
      <c r="BD20" s="204">
        <v>-0.5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-0.5</v>
      </c>
      <c r="BL20" s="8">
        <f t="shared" si="21"/>
        <v>0</v>
      </c>
      <c r="BM20" s="8">
        <f t="shared" si="22"/>
        <v>0</v>
      </c>
      <c r="BN20" s="8">
        <f t="shared" si="23"/>
        <v>-0.5</v>
      </c>
      <c r="BO20" s="8">
        <f t="shared" si="24"/>
        <v>-0.5</v>
      </c>
      <c r="BP20" s="182">
        <f t="shared" si="25"/>
        <v>0.5</v>
      </c>
      <c r="BQ20" s="182">
        <f t="shared" si="26"/>
        <v>0.5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950</v>
      </c>
      <c r="G21" s="16">
        <f>'[3]08'!G23</f>
        <v>0</v>
      </c>
      <c r="H21" s="17">
        <f t="shared" si="27"/>
        <v>1270</v>
      </c>
      <c r="I21" s="15">
        <f>'[3]08'!J23</f>
        <v>-5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-5</v>
      </c>
      <c r="P21" s="18">
        <f>frq!C21</f>
        <v>1</v>
      </c>
      <c r="Q21" s="15">
        <f t="shared" si="29"/>
        <v>-5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-5</v>
      </c>
      <c r="X21" s="8">
        <f t="shared" si="4"/>
        <v>-0.5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-0.5</v>
      </c>
      <c r="AE21" s="8">
        <f t="shared" si="11"/>
        <v>-0.5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-0.5</v>
      </c>
      <c r="AL21" s="8">
        <f t="shared" si="31"/>
        <v>-4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-4</v>
      </c>
      <c r="AT21" s="8">
        <v>0</v>
      </c>
      <c r="AU21" s="8">
        <v>0</v>
      </c>
      <c r="AW21" s="204">
        <v>-0.5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-0.5</v>
      </c>
      <c r="BD21" s="204">
        <v>-0.5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-0.5</v>
      </c>
      <c r="BL21" s="8">
        <f t="shared" si="21"/>
        <v>0</v>
      </c>
      <c r="BM21" s="8">
        <f t="shared" si="22"/>
        <v>0</v>
      </c>
      <c r="BN21" s="8">
        <f t="shared" si="23"/>
        <v>-0.5</v>
      </c>
      <c r="BO21" s="8">
        <f t="shared" si="24"/>
        <v>-0.5</v>
      </c>
      <c r="BP21" s="182">
        <f t="shared" si="25"/>
        <v>0.5</v>
      </c>
      <c r="BQ21" s="182">
        <f t="shared" si="26"/>
        <v>0.5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950</v>
      </c>
      <c r="G22" s="16">
        <f>'[3]08'!G24</f>
        <v>0</v>
      </c>
      <c r="H22" s="17">
        <f t="shared" si="27"/>
        <v>1270</v>
      </c>
      <c r="I22" s="15">
        <f>'[3]08'!J24</f>
        <v>-5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-5</v>
      </c>
      <c r="P22" s="18">
        <f>frq!C22</f>
        <v>1</v>
      </c>
      <c r="Q22" s="15">
        <f t="shared" si="29"/>
        <v>-5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-5</v>
      </c>
      <c r="X22" s="8">
        <f t="shared" si="4"/>
        <v>-0.5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-0.5</v>
      </c>
      <c r="AE22" s="8">
        <f t="shared" si="11"/>
        <v>-0.5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-0.5</v>
      </c>
      <c r="AL22" s="8">
        <f t="shared" si="31"/>
        <v>-4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-4</v>
      </c>
      <c r="AT22" s="8">
        <v>0</v>
      </c>
      <c r="AU22" s="8">
        <v>0</v>
      </c>
      <c r="AW22" s="204">
        <v>-0.5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-0.5</v>
      </c>
      <c r="BD22" s="204">
        <v>-0.5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-0.5</v>
      </c>
      <c r="BL22" s="8">
        <f t="shared" si="21"/>
        <v>0</v>
      </c>
      <c r="BM22" s="8">
        <f t="shared" si="22"/>
        <v>0</v>
      </c>
      <c r="BN22" s="8">
        <f t="shared" si="23"/>
        <v>-0.5</v>
      </c>
      <c r="BO22" s="8">
        <f t="shared" si="24"/>
        <v>-0.5</v>
      </c>
      <c r="BP22" s="182">
        <f t="shared" si="25"/>
        <v>0.5</v>
      </c>
      <c r="BQ22" s="182">
        <f t="shared" si="26"/>
        <v>0.5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950</v>
      </c>
      <c r="G23" s="16">
        <f>'[3]08'!G25</f>
        <v>0</v>
      </c>
      <c r="H23" s="17">
        <f t="shared" si="27"/>
        <v>1270</v>
      </c>
      <c r="I23" s="15">
        <f>'[3]08'!J25</f>
        <v>-5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-5</v>
      </c>
      <c r="P23" s="18">
        <f>frq!C23</f>
        <v>1</v>
      </c>
      <c r="Q23" s="15">
        <f t="shared" si="29"/>
        <v>-5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-5</v>
      </c>
      <c r="X23" s="8">
        <f t="shared" si="4"/>
        <v>-0.5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-0.5</v>
      </c>
      <c r="AE23" s="8">
        <f t="shared" si="11"/>
        <v>-0.5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-0.5</v>
      </c>
      <c r="AL23" s="8">
        <f t="shared" si="31"/>
        <v>-4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-4</v>
      </c>
      <c r="AT23" s="8">
        <v>0</v>
      </c>
      <c r="AU23" s="8">
        <v>0</v>
      </c>
      <c r="AW23" s="204">
        <v>-0.5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-0.5</v>
      </c>
      <c r="BD23" s="204">
        <v>-0.5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-0.5</v>
      </c>
      <c r="BL23" s="8">
        <f t="shared" si="21"/>
        <v>0</v>
      </c>
      <c r="BM23" s="8">
        <f t="shared" si="22"/>
        <v>0</v>
      </c>
      <c r="BN23" s="8">
        <f t="shared" si="23"/>
        <v>-0.5</v>
      </c>
      <c r="BO23" s="8">
        <f t="shared" si="24"/>
        <v>-0.5</v>
      </c>
      <c r="BP23" s="182">
        <f t="shared" si="25"/>
        <v>0.5</v>
      </c>
      <c r="BQ23" s="182">
        <f t="shared" si="26"/>
        <v>0.5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950</v>
      </c>
      <c r="G24" s="16">
        <f>'[3]08'!G26</f>
        <v>0</v>
      </c>
      <c r="H24" s="17">
        <f t="shared" si="27"/>
        <v>1270</v>
      </c>
      <c r="I24" s="15">
        <f>'[3]08'!J26</f>
        <v>-5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-5</v>
      </c>
      <c r="P24" s="18">
        <f>frq!C24</f>
        <v>1</v>
      </c>
      <c r="Q24" s="15">
        <f t="shared" si="29"/>
        <v>-5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-5</v>
      </c>
      <c r="X24" s="8">
        <f t="shared" si="4"/>
        <v>-0.5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-0.5</v>
      </c>
      <c r="AE24" s="8">
        <f t="shared" si="11"/>
        <v>-0.5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-0.5</v>
      </c>
      <c r="AL24" s="8">
        <f t="shared" si="31"/>
        <v>-4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-4</v>
      </c>
      <c r="AT24" s="8">
        <v>0</v>
      </c>
      <c r="AU24" s="8">
        <v>0</v>
      </c>
      <c r="AW24" s="204">
        <v>-0.5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-0.5</v>
      </c>
      <c r="BD24" s="204">
        <v>-0.5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-0.5</v>
      </c>
      <c r="BL24" s="8">
        <f t="shared" si="21"/>
        <v>0</v>
      </c>
      <c r="BM24" s="8">
        <f t="shared" si="22"/>
        <v>0</v>
      </c>
      <c r="BN24" s="8">
        <f t="shared" si="23"/>
        <v>-0.5</v>
      </c>
      <c r="BO24" s="8">
        <f t="shared" si="24"/>
        <v>-0.5</v>
      </c>
      <c r="BP24" s="182">
        <f t="shared" si="25"/>
        <v>0.5</v>
      </c>
      <c r="BQ24" s="182">
        <f t="shared" si="26"/>
        <v>0.5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950</v>
      </c>
      <c r="G25" s="16">
        <f>'[3]08'!G27</f>
        <v>0</v>
      </c>
      <c r="H25" s="17">
        <f t="shared" si="27"/>
        <v>1270</v>
      </c>
      <c r="I25" s="15">
        <f>'[3]08'!J27</f>
        <v>-5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-5</v>
      </c>
      <c r="P25" s="18">
        <f>frq!C25</f>
        <v>1</v>
      </c>
      <c r="Q25" s="15">
        <f t="shared" si="29"/>
        <v>-5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-5</v>
      </c>
      <c r="X25" s="8">
        <f t="shared" si="4"/>
        <v>-0.5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-0.5</v>
      </c>
      <c r="AE25" s="8">
        <f t="shared" si="11"/>
        <v>-0.5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-0.5</v>
      </c>
      <c r="AL25" s="8">
        <f t="shared" si="31"/>
        <v>-4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-4</v>
      </c>
      <c r="AT25" s="8">
        <v>0</v>
      </c>
      <c r="AU25" s="8">
        <v>0</v>
      </c>
      <c r="AW25" s="204">
        <v>-0.5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-0.5</v>
      </c>
      <c r="BD25" s="204">
        <v>-0.5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-0.5</v>
      </c>
      <c r="BL25" s="8">
        <f t="shared" si="21"/>
        <v>0</v>
      </c>
      <c r="BM25" s="8">
        <f t="shared" si="22"/>
        <v>0</v>
      </c>
      <c r="BN25" s="8">
        <f t="shared" si="23"/>
        <v>-0.5</v>
      </c>
      <c r="BO25" s="8">
        <f t="shared" si="24"/>
        <v>-0.5</v>
      </c>
      <c r="BP25" s="182">
        <f t="shared" si="25"/>
        <v>0.5</v>
      </c>
      <c r="BQ25" s="182">
        <f t="shared" si="26"/>
        <v>0.5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950</v>
      </c>
      <c r="G26" s="16">
        <f>'[3]08'!G28</f>
        <v>0</v>
      </c>
      <c r="H26" s="17">
        <f t="shared" si="27"/>
        <v>1270</v>
      </c>
      <c r="I26" s="15">
        <f>'[3]08'!J28</f>
        <v>-5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-5</v>
      </c>
      <c r="P26" s="18">
        <f>frq!C26</f>
        <v>1</v>
      </c>
      <c r="Q26" s="15">
        <f t="shared" si="29"/>
        <v>-5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-5</v>
      </c>
      <c r="X26" s="8">
        <f t="shared" si="4"/>
        <v>-0.5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-0.5</v>
      </c>
      <c r="AE26" s="8">
        <f t="shared" si="11"/>
        <v>-0.5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-0.5</v>
      </c>
      <c r="AL26" s="8">
        <f t="shared" si="31"/>
        <v>-4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-4</v>
      </c>
      <c r="AT26" s="8">
        <v>0</v>
      </c>
      <c r="AU26" s="8">
        <v>0</v>
      </c>
      <c r="AW26" s="204">
        <v>-0.5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-0.5</v>
      </c>
      <c r="BD26" s="204">
        <v>-0.5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-0.5</v>
      </c>
      <c r="BL26" s="8">
        <f t="shared" si="21"/>
        <v>0</v>
      </c>
      <c r="BM26" s="8">
        <f t="shared" si="22"/>
        <v>0</v>
      </c>
      <c r="BN26" s="8">
        <f t="shared" si="23"/>
        <v>-0.5</v>
      </c>
      <c r="BO26" s="8">
        <f t="shared" si="24"/>
        <v>-0.5</v>
      </c>
      <c r="BP26" s="182">
        <f t="shared" si="25"/>
        <v>0.5</v>
      </c>
      <c r="BQ26" s="182">
        <f t="shared" si="26"/>
        <v>0.5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950</v>
      </c>
      <c r="G27" s="16">
        <f>'[3]08'!G29</f>
        <v>0</v>
      </c>
      <c r="H27" s="17">
        <f t="shared" si="27"/>
        <v>1270</v>
      </c>
      <c r="I27" s="15">
        <f>'[3]08'!J29</f>
        <v>-5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-5</v>
      </c>
      <c r="P27" s="18">
        <f>frq!C27</f>
        <v>1</v>
      </c>
      <c r="Q27" s="15">
        <f t="shared" si="29"/>
        <v>-5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-5</v>
      </c>
      <c r="X27" s="8">
        <f t="shared" si="4"/>
        <v>-0.5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-0.5</v>
      </c>
      <c r="AE27" s="8">
        <f t="shared" si="11"/>
        <v>-0.5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-0.5</v>
      </c>
      <c r="AL27" s="8">
        <f t="shared" si="31"/>
        <v>-4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-4</v>
      </c>
      <c r="AT27" s="8">
        <v>0</v>
      </c>
      <c r="AU27" s="8">
        <v>0</v>
      </c>
      <c r="AW27" s="204">
        <v>-0.5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-0.5</v>
      </c>
      <c r="BD27" s="204">
        <v>-0.5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-0.5</v>
      </c>
      <c r="BL27" s="8">
        <f t="shared" si="21"/>
        <v>0</v>
      </c>
      <c r="BM27" s="8">
        <f t="shared" si="22"/>
        <v>0</v>
      </c>
      <c r="BN27" s="8">
        <f t="shared" si="23"/>
        <v>-0.5</v>
      </c>
      <c r="BO27" s="8">
        <f t="shared" si="24"/>
        <v>-0.5</v>
      </c>
      <c r="BP27" s="182">
        <f t="shared" si="25"/>
        <v>0.5</v>
      </c>
      <c r="BQ27" s="182">
        <f t="shared" si="26"/>
        <v>0.5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950</v>
      </c>
      <c r="G28" s="16">
        <f>'[3]08'!G30</f>
        <v>0</v>
      </c>
      <c r="H28" s="17">
        <f t="shared" si="27"/>
        <v>1270</v>
      </c>
      <c r="I28" s="15">
        <f>'[3]08'!J30</f>
        <v>-5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-5</v>
      </c>
      <c r="P28" s="18">
        <f>frq!C28</f>
        <v>1</v>
      </c>
      <c r="Q28" s="15">
        <f t="shared" si="29"/>
        <v>-5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-5</v>
      </c>
      <c r="X28" s="8">
        <f t="shared" si="4"/>
        <v>-0.5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-0.5</v>
      </c>
      <c r="AE28" s="8">
        <f t="shared" si="11"/>
        <v>-0.5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-0.5</v>
      </c>
      <c r="AL28" s="8">
        <f t="shared" si="31"/>
        <v>-4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-4</v>
      </c>
      <c r="AT28" s="8">
        <v>0</v>
      </c>
      <c r="AU28" s="8">
        <v>0</v>
      </c>
      <c r="AW28" s="204">
        <v>-0.5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-0.5</v>
      </c>
      <c r="BD28" s="204">
        <v>-0.5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-0.5</v>
      </c>
      <c r="BL28" s="8">
        <f t="shared" si="21"/>
        <v>0</v>
      </c>
      <c r="BM28" s="8">
        <f t="shared" si="22"/>
        <v>0</v>
      </c>
      <c r="BN28" s="8">
        <f t="shared" si="23"/>
        <v>-0.5</v>
      </c>
      <c r="BO28" s="8">
        <f t="shared" si="24"/>
        <v>-0.5</v>
      </c>
      <c r="BP28" s="182">
        <f t="shared" si="25"/>
        <v>0.5</v>
      </c>
      <c r="BQ28" s="182">
        <f t="shared" si="26"/>
        <v>0.5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950</v>
      </c>
      <c r="G29" s="16">
        <f>'[3]08'!G31</f>
        <v>0</v>
      </c>
      <c r="H29" s="17">
        <f t="shared" si="27"/>
        <v>1270</v>
      </c>
      <c r="I29" s="15">
        <f>'[3]08'!J31</f>
        <v>-5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-5</v>
      </c>
      <c r="P29" s="18">
        <f>frq!C29</f>
        <v>1</v>
      </c>
      <c r="Q29" s="15">
        <f t="shared" si="29"/>
        <v>-5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-5</v>
      </c>
      <c r="X29" s="8">
        <f t="shared" si="4"/>
        <v>-0.5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-0.5</v>
      </c>
      <c r="AE29" s="8">
        <f t="shared" si="11"/>
        <v>-0.5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-0.5</v>
      </c>
      <c r="AL29" s="8">
        <f t="shared" si="31"/>
        <v>-4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-4</v>
      </c>
      <c r="AT29" s="8">
        <v>0</v>
      </c>
      <c r="AU29" s="8">
        <v>0</v>
      </c>
      <c r="AW29" s="204">
        <v>-0.5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-0.5</v>
      </c>
      <c r="BD29" s="204">
        <v>-0.5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-0.5</v>
      </c>
      <c r="BL29" s="8">
        <f t="shared" si="21"/>
        <v>0</v>
      </c>
      <c r="BM29" s="8">
        <f t="shared" si="22"/>
        <v>0</v>
      </c>
      <c r="BN29" s="8">
        <f t="shared" si="23"/>
        <v>-0.5</v>
      </c>
      <c r="BO29" s="8">
        <f t="shared" si="24"/>
        <v>-0.5</v>
      </c>
      <c r="BP29" s="182">
        <f t="shared" si="25"/>
        <v>0.5</v>
      </c>
      <c r="BQ29" s="182">
        <f t="shared" si="26"/>
        <v>0.5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950</v>
      </c>
      <c r="G30" s="16">
        <f>'[3]08'!G32</f>
        <v>0</v>
      </c>
      <c r="H30" s="17">
        <f t="shared" si="27"/>
        <v>1270</v>
      </c>
      <c r="I30" s="15">
        <f>'[3]08'!J32</f>
        <v>-5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-5</v>
      </c>
      <c r="P30" s="18">
        <f>frq!C30</f>
        <v>1</v>
      </c>
      <c r="Q30" s="15">
        <f t="shared" si="29"/>
        <v>-5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-5</v>
      </c>
      <c r="X30" s="8">
        <f t="shared" si="4"/>
        <v>-0.5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-0.5</v>
      </c>
      <c r="AE30" s="8">
        <f t="shared" si="11"/>
        <v>-0.5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-0.5</v>
      </c>
      <c r="AL30" s="8">
        <f t="shared" si="31"/>
        <v>-4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-4</v>
      </c>
      <c r="AT30" s="8">
        <v>0</v>
      </c>
      <c r="AU30" s="8">
        <v>0</v>
      </c>
      <c r="AW30" s="204">
        <v>-0.5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-0.5</v>
      </c>
      <c r="BD30" s="204">
        <v>-0.5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-0.5</v>
      </c>
      <c r="BL30" s="8">
        <f t="shared" si="21"/>
        <v>0</v>
      </c>
      <c r="BM30" s="8">
        <f t="shared" si="22"/>
        <v>0</v>
      </c>
      <c r="BN30" s="8">
        <f t="shared" si="23"/>
        <v>-0.5</v>
      </c>
      <c r="BO30" s="8">
        <f t="shared" si="24"/>
        <v>-0.5</v>
      </c>
      <c r="BP30" s="182">
        <f t="shared" si="25"/>
        <v>0.5</v>
      </c>
      <c r="BQ30" s="182">
        <f t="shared" si="26"/>
        <v>0.5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950</v>
      </c>
      <c r="G31" s="16">
        <f>'[3]08'!G33</f>
        <v>0</v>
      </c>
      <c r="H31" s="17">
        <f t="shared" si="27"/>
        <v>1270</v>
      </c>
      <c r="I31" s="15">
        <f>'[3]08'!J33</f>
        <v>-5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-5</v>
      </c>
      <c r="P31" s="18">
        <f>frq!C31</f>
        <v>1</v>
      </c>
      <c r="Q31" s="15">
        <f t="shared" si="29"/>
        <v>-5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-5</v>
      </c>
      <c r="X31" s="8">
        <f t="shared" si="4"/>
        <v>-0.5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-0.5</v>
      </c>
      <c r="AE31" s="8">
        <f t="shared" si="11"/>
        <v>-0.5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-0.5</v>
      </c>
      <c r="AL31" s="8">
        <f t="shared" si="31"/>
        <v>-4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-4</v>
      </c>
      <c r="AT31" s="8">
        <v>0</v>
      </c>
      <c r="AU31" s="8">
        <v>0</v>
      </c>
      <c r="AW31" s="204">
        <v>-0.5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-0.5</v>
      </c>
      <c r="BD31" s="204">
        <v>-0.5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-0.5</v>
      </c>
      <c r="BL31" s="8">
        <f t="shared" si="21"/>
        <v>0</v>
      </c>
      <c r="BM31" s="8">
        <f t="shared" si="22"/>
        <v>0</v>
      </c>
      <c r="BN31" s="8">
        <f t="shared" si="23"/>
        <v>-0.5</v>
      </c>
      <c r="BO31" s="8">
        <f t="shared" si="24"/>
        <v>-0.5</v>
      </c>
      <c r="BP31" s="182">
        <f t="shared" si="25"/>
        <v>0.5</v>
      </c>
      <c r="BQ31" s="182">
        <f t="shared" si="26"/>
        <v>0.5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950</v>
      </c>
      <c r="G32" s="16">
        <f>'[3]08'!G34</f>
        <v>0</v>
      </c>
      <c r="H32" s="17">
        <f t="shared" si="27"/>
        <v>1270</v>
      </c>
      <c r="I32" s="15">
        <f>'[3]08'!J34</f>
        <v>-5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-5</v>
      </c>
      <c r="P32" s="18">
        <f>frq!C32</f>
        <v>1</v>
      </c>
      <c r="Q32" s="15">
        <f t="shared" si="29"/>
        <v>-5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-5</v>
      </c>
      <c r="X32" s="8">
        <f t="shared" si="4"/>
        <v>-0.5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-0.5</v>
      </c>
      <c r="AE32" s="8">
        <f t="shared" si="11"/>
        <v>-0.5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-0.5</v>
      </c>
      <c r="AL32" s="8">
        <f t="shared" si="31"/>
        <v>-4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-4</v>
      </c>
      <c r="AT32" s="8">
        <v>0</v>
      </c>
      <c r="AU32" s="8">
        <v>0</v>
      </c>
      <c r="AW32" s="204">
        <v>-0.5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-0.5</v>
      </c>
      <c r="BD32" s="204">
        <v>-0.5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-0.5</v>
      </c>
      <c r="BL32" s="8">
        <f t="shared" si="21"/>
        <v>0</v>
      </c>
      <c r="BM32" s="8">
        <f t="shared" si="22"/>
        <v>0</v>
      </c>
      <c r="BN32" s="8">
        <f t="shared" si="23"/>
        <v>-0.5</v>
      </c>
      <c r="BO32" s="8">
        <f t="shared" si="24"/>
        <v>-0.5</v>
      </c>
      <c r="BP32" s="182">
        <f t="shared" si="25"/>
        <v>0.5</v>
      </c>
      <c r="BQ32" s="182">
        <f t="shared" si="26"/>
        <v>0.5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950</v>
      </c>
      <c r="G33" s="16">
        <f>'[3]08'!G35</f>
        <v>0</v>
      </c>
      <c r="H33" s="17">
        <f t="shared" si="27"/>
        <v>1270</v>
      </c>
      <c r="I33" s="15">
        <f>'[3]08'!J35</f>
        <v>-5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-5</v>
      </c>
      <c r="P33" s="18">
        <f>frq!C33</f>
        <v>1</v>
      </c>
      <c r="Q33" s="15">
        <f t="shared" si="29"/>
        <v>-5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-5</v>
      </c>
      <c r="X33" s="8">
        <f t="shared" si="4"/>
        <v>-0.5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-0.5</v>
      </c>
      <c r="AE33" s="8">
        <f t="shared" si="11"/>
        <v>-0.5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-0.5</v>
      </c>
      <c r="AL33" s="8">
        <f t="shared" si="31"/>
        <v>-4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-4</v>
      </c>
      <c r="AT33" s="8">
        <v>0</v>
      </c>
      <c r="AU33" s="8">
        <v>0</v>
      </c>
      <c r="AW33" s="204">
        <v>-0.5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-0.5</v>
      </c>
      <c r="BD33" s="204">
        <v>-0.5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-0.5</v>
      </c>
      <c r="BL33" s="8">
        <f t="shared" si="21"/>
        <v>0</v>
      </c>
      <c r="BM33" s="8">
        <f t="shared" si="22"/>
        <v>0</v>
      </c>
      <c r="BN33" s="8">
        <f t="shared" si="23"/>
        <v>-0.5</v>
      </c>
      <c r="BO33" s="8">
        <f t="shared" si="24"/>
        <v>-0.5</v>
      </c>
      <c r="BP33" s="182">
        <f t="shared" si="25"/>
        <v>0.5</v>
      </c>
      <c r="BQ33" s="182">
        <f t="shared" si="26"/>
        <v>0.5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950</v>
      </c>
      <c r="G34" s="16">
        <f>'[3]08'!G36</f>
        <v>0</v>
      </c>
      <c r="H34" s="17">
        <f t="shared" si="27"/>
        <v>1270</v>
      </c>
      <c r="I34" s="15">
        <f>'[3]08'!J36</f>
        <v>-5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-5</v>
      </c>
      <c r="P34" s="18">
        <f>frq!C34</f>
        <v>1</v>
      </c>
      <c r="Q34" s="15">
        <f t="shared" si="29"/>
        <v>-5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-5</v>
      </c>
      <c r="X34" s="8">
        <f t="shared" si="4"/>
        <v>-0.5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-0.5</v>
      </c>
      <c r="AE34" s="8">
        <f t="shared" si="11"/>
        <v>-0.5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-0.5</v>
      </c>
      <c r="AL34" s="8">
        <f t="shared" si="31"/>
        <v>-4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-4</v>
      </c>
      <c r="AT34" s="8">
        <v>0</v>
      </c>
      <c r="AU34" s="8">
        <v>0</v>
      </c>
      <c r="AW34" s="204">
        <v>-0.5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-0.5</v>
      </c>
      <c r="BD34" s="204">
        <v>-0.5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-0.5</v>
      </c>
      <c r="BL34" s="8">
        <f t="shared" si="21"/>
        <v>0</v>
      </c>
      <c r="BM34" s="8">
        <f t="shared" si="22"/>
        <v>0</v>
      </c>
      <c r="BN34" s="8">
        <f t="shared" si="23"/>
        <v>-0.5</v>
      </c>
      <c r="BO34" s="8">
        <f t="shared" si="24"/>
        <v>-0.5</v>
      </c>
      <c r="BP34" s="182">
        <f t="shared" si="25"/>
        <v>0.5</v>
      </c>
      <c r="BQ34" s="182">
        <f t="shared" si="26"/>
        <v>0.5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950</v>
      </c>
      <c r="G35" s="16">
        <f>'[3]08'!G37</f>
        <v>0</v>
      </c>
      <c r="H35" s="17">
        <f t="shared" si="27"/>
        <v>1270</v>
      </c>
      <c r="I35" s="15">
        <f>'[3]08'!J37</f>
        <v>-5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-5</v>
      </c>
      <c r="P35" s="18">
        <f>frq!C35</f>
        <v>1</v>
      </c>
      <c r="Q35" s="15">
        <f t="shared" si="29"/>
        <v>-5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-5</v>
      </c>
      <c r="X35" s="8">
        <f t="shared" si="4"/>
        <v>-0.5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-0.5</v>
      </c>
      <c r="AE35" s="8">
        <f t="shared" si="11"/>
        <v>-0.5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-0.5</v>
      </c>
      <c r="AL35" s="8">
        <f t="shared" si="31"/>
        <v>-4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-4</v>
      </c>
      <c r="AT35" s="8">
        <v>0</v>
      </c>
      <c r="AU35" s="8">
        <v>0</v>
      </c>
      <c r="AW35" s="204">
        <v>-0.5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-0.5</v>
      </c>
      <c r="BD35" s="204">
        <v>-0.5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-0.5</v>
      </c>
      <c r="BL35" s="8">
        <f t="shared" si="21"/>
        <v>0</v>
      </c>
      <c r="BM35" s="8">
        <f t="shared" si="22"/>
        <v>0</v>
      </c>
      <c r="BN35" s="8">
        <f t="shared" si="23"/>
        <v>-0.5</v>
      </c>
      <c r="BO35" s="8">
        <f t="shared" si="24"/>
        <v>-0.5</v>
      </c>
      <c r="BP35" s="182">
        <f t="shared" si="25"/>
        <v>0.5</v>
      </c>
      <c r="BQ35" s="182">
        <f t="shared" si="26"/>
        <v>0.5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950</v>
      </c>
      <c r="G36" s="16">
        <f>'[3]08'!G38</f>
        <v>0</v>
      </c>
      <c r="H36" s="17">
        <f t="shared" si="27"/>
        <v>1270</v>
      </c>
      <c r="I36" s="15">
        <f>'[3]08'!J38</f>
        <v>-5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-5</v>
      </c>
      <c r="P36" s="18">
        <f>frq!C36</f>
        <v>1</v>
      </c>
      <c r="Q36" s="15">
        <f t="shared" si="29"/>
        <v>-5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-5</v>
      </c>
      <c r="X36" s="8">
        <f t="shared" si="4"/>
        <v>-0.5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-0.5</v>
      </c>
      <c r="AE36" s="8">
        <f t="shared" si="11"/>
        <v>-0.5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-0.5</v>
      </c>
      <c r="AL36" s="8">
        <f t="shared" si="31"/>
        <v>-4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-4</v>
      </c>
      <c r="AT36" s="8">
        <v>0</v>
      </c>
      <c r="AU36" s="8">
        <v>0</v>
      </c>
      <c r="AW36" s="204">
        <v>-0.5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-0.5</v>
      </c>
      <c r="BD36" s="204">
        <v>-0.5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-0.5</v>
      </c>
      <c r="BL36" s="8">
        <f t="shared" si="21"/>
        <v>0</v>
      </c>
      <c r="BM36" s="8">
        <f t="shared" si="22"/>
        <v>0</v>
      </c>
      <c r="BN36" s="8">
        <f t="shared" si="23"/>
        <v>-0.5</v>
      </c>
      <c r="BO36" s="8">
        <f t="shared" si="24"/>
        <v>-0.5</v>
      </c>
      <c r="BP36" s="182">
        <f t="shared" si="25"/>
        <v>0.5</v>
      </c>
      <c r="BQ36" s="182">
        <f t="shared" si="26"/>
        <v>0.5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950</v>
      </c>
      <c r="G37" s="16">
        <f>'[3]08'!G39</f>
        <v>0</v>
      </c>
      <c r="H37" s="17">
        <f t="shared" si="27"/>
        <v>1270</v>
      </c>
      <c r="I37" s="15">
        <f>'[3]08'!J39</f>
        <v>-5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-5</v>
      </c>
      <c r="P37" s="18">
        <f>frq!C37</f>
        <v>1</v>
      </c>
      <c r="Q37" s="15">
        <f t="shared" si="29"/>
        <v>-5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-5</v>
      </c>
      <c r="X37" s="8">
        <f t="shared" si="4"/>
        <v>-0.5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-0.5</v>
      </c>
      <c r="AE37" s="8">
        <f t="shared" si="11"/>
        <v>-0.5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-0.5</v>
      </c>
      <c r="AL37" s="8">
        <f t="shared" si="31"/>
        <v>-4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-4</v>
      </c>
      <c r="AT37" s="8">
        <v>0</v>
      </c>
      <c r="AU37" s="8">
        <v>0</v>
      </c>
      <c r="AW37" s="204">
        <v>-0.5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-0.5</v>
      </c>
      <c r="BD37" s="204">
        <v>-0.5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-0.5</v>
      </c>
      <c r="BL37" s="8">
        <f t="shared" si="21"/>
        <v>0</v>
      </c>
      <c r="BM37" s="8">
        <f t="shared" si="22"/>
        <v>0</v>
      </c>
      <c r="BN37" s="8">
        <f t="shared" si="23"/>
        <v>-0.5</v>
      </c>
      <c r="BO37" s="8">
        <f t="shared" si="24"/>
        <v>-0.5</v>
      </c>
      <c r="BP37" s="182">
        <f t="shared" si="25"/>
        <v>0.5</v>
      </c>
      <c r="BQ37" s="182">
        <f t="shared" si="26"/>
        <v>0.5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950</v>
      </c>
      <c r="G38" s="16">
        <f>'[3]08'!G40</f>
        <v>0</v>
      </c>
      <c r="H38" s="17">
        <f t="shared" si="27"/>
        <v>1270</v>
      </c>
      <c r="I38" s="15">
        <f>'[3]08'!J40</f>
        <v>-5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-5</v>
      </c>
      <c r="P38" s="18">
        <f>frq!C38</f>
        <v>1</v>
      </c>
      <c r="Q38" s="15">
        <f t="shared" si="29"/>
        <v>-5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-5</v>
      </c>
      <c r="X38" s="8">
        <f t="shared" si="4"/>
        <v>-0.5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-0.5</v>
      </c>
      <c r="AE38" s="8">
        <f t="shared" si="11"/>
        <v>-0.5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-0.5</v>
      </c>
      <c r="AL38" s="8">
        <f t="shared" si="31"/>
        <v>-4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-4</v>
      </c>
      <c r="AT38" s="8">
        <v>0</v>
      </c>
      <c r="AU38" s="8">
        <v>0</v>
      </c>
      <c r="AW38" s="204">
        <v>-0.5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-0.5</v>
      </c>
      <c r="BD38" s="204">
        <v>-0.5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-0.5</v>
      </c>
      <c r="BL38" s="8">
        <f t="shared" si="21"/>
        <v>0</v>
      </c>
      <c r="BM38" s="8">
        <f t="shared" si="22"/>
        <v>0</v>
      </c>
      <c r="BN38" s="8">
        <f t="shared" si="23"/>
        <v>-0.5</v>
      </c>
      <c r="BO38" s="8">
        <f t="shared" si="24"/>
        <v>-0.5</v>
      </c>
      <c r="BP38" s="182">
        <f t="shared" si="25"/>
        <v>0.5</v>
      </c>
      <c r="BQ38" s="182">
        <f t="shared" si="26"/>
        <v>0.5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950</v>
      </c>
      <c r="G39" s="16">
        <f>'[3]08'!G41</f>
        <v>0</v>
      </c>
      <c r="H39" s="17">
        <f t="shared" si="27"/>
        <v>1270</v>
      </c>
      <c r="I39" s="15">
        <f>'[3]08'!J41</f>
        <v>-5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-5</v>
      </c>
      <c r="P39" s="18">
        <f>frq!C39</f>
        <v>1</v>
      </c>
      <c r="Q39" s="15">
        <f t="shared" si="29"/>
        <v>-5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-5</v>
      </c>
      <c r="X39" s="8">
        <f t="shared" si="4"/>
        <v>-0.5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-0.5</v>
      </c>
      <c r="AE39" s="8">
        <f t="shared" si="11"/>
        <v>-0.5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-0.5</v>
      </c>
      <c r="AL39" s="8">
        <f t="shared" si="31"/>
        <v>-4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-4</v>
      </c>
      <c r="AT39" s="8">
        <v>0</v>
      </c>
      <c r="AU39" s="8">
        <v>0</v>
      </c>
      <c r="AW39" s="204">
        <v>-0.5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-0.5</v>
      </c>
      <c r="BD39" s="204">
        <v>-0.5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-0.5</v>
      </c>
      <c r="BL39" s="8">
        <f t="shared" si="21"/>
        <v>0</v>
      </c>
      <c r="BM39" s="8">
        <f t="shared" si="22"/>
        <v>0</v>
      </c>
      <c r="BN39" s="8">
        <f t="shared" si="23"/>
        <v>-0.5</v>
      </c>
      <c r="BO39" s="8">
        <f t="shared" si="24"/>
        <v>-0.5</v>
      </c>
      <c r="BP39" s="182">
        <f t="shared" si="25"/>
        <v>0.5</v>
      </c>
      <c r="BQ39" s="182">
        <f t="shared" si="26"/>
        <v>0.5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950</v>
      </c>
      <c r="G40" s="16">
        <f>'[3]08'!G42</f>
        <v>0</v>
      </c>
      <c r="H40" s="17">
        <f t="shared" si="27"/>
        <v>1270</v>
      </c>
      <c r="I40" s="15">
        <f>'[3]08'!J42</f>
        <v>-5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-5</v>
      </c>
      <c r="P40" s="18">
        <f>frq!C40</f>
        <v>1</v>
      </c>
      <c r="Q40" s="15">
        <f t="shared" si="29"/>
        <v>-5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-5</v>
      </c>
      <c r="X40" s="8">
        <f t="shared" si="4"/>
        <v>-0.5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-0.5</v>
      </c>
      <c r="AE40" s="8">
        <f t="shared" si="11"/>
        <v>-0.5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-0.5</v>
      </c>
      <c r="AL40" s="8">
        <f t="shared" si="31"/>
        <v>-4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-4</v>
      </c>
      <c r="AT40" s="8">
        <v>0</v>
      </c>
      <c r="AU40" s="8">
        <v>0</v>
      </c>
      <c r="AW40" s="204">
        <v>-0.5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-0.5</v>
      </c>
      <c r="BD40" s="204">
        <v>-0.5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-0.5</v>
      </c>
      <c r="BL40" s="8">
        <f t="shared" si="21"/>
        <v>0</v>
      </c>
      <c r="BM40" s="8">
        <f t="shared" si="22"/>
        <v>0</v>
      </c>
      <c r="BN40" s="8">
        <f t="shared" si="23"/>
        <v>-0.5</v>
      </c>
      <c r="BO40" s="8">
        <f t="shared" si="24"/>
        <v>-0.5</v>
      </c>
      <c r="BP40" s="182">
        <f t="shared" si="25"/>
        <v>0.5</v>
      </c>
      <c r="BQ40" s="182">
        <f t="shared" si="26"/>
        <v>0.5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950</v>
      </c>
      <c r="G41" s="16">
        <f>'[3]08'!G43</f>
        <v>0</v>
      </c>
      <c r="H41" s="17">
        <f t="shared" si="27"/>
        <v>1270</v>
      </c>
      <c r="I41" s="15">
        <f>'[3]08'!J43</f>
        <v>-5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-5</v>
      </c>
      <c r="P41" s="18">
        <f>frq!C41</f>
        <v>1</v>
      </c>
      <c r="Q41" s="15">
        <f t="shared" si="29"/>
        <v>-5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-5</v>
      </c>
      <c r="X41" s="8">
        <f t="shared" si="4"/>
        <v>-0.5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-0.5</v>
      </c>
      <c r="AE41" s="8">
        <f t="shared" si="11"/>
        <v>-0.5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-0.5</v>
      </c>
      <c r="AL41" s="8">
        <f t="shared" si="31"/>
        <v>-4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-4</v>
      </c>
      <c r="AT41" s="8">
        <v>0</v>
      </c>
      <c r="AU41" s="8">
        <v>0</v>
      </c>
      <c r="AW41" s="204">
        <v>-0.5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-0.5</v>
      </c>
      <c r="BD41" s="204">
        <v>-0.5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-0.5</v>
      </c>
      <c r="BL41" s="8">
        <f t="shared" si="21"/>
        <v>0</v>
      </c>
      <c r="BM41" s="8">
        <f t="shared" si="22"/>
        <v>0</v>
      </c>
      <c r="BN41" s="8">
        <f t="shared" si="23"/>
        <v>-0.5</v>
      </c>
      <c r="BO41" s="8">
        <f t="shared" si="24"/>
        <v>-0.5</v>
      </c>
      <c r="BP41" s="182">
        <f t="shared" si="25"/>
        <v>0.5</v>
      </c>
      <c r="BQ41" s="182">
        <f t="shared" si="26"/>
        <v>0.5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950</v>
      </c>
      <c r="G42" s="16">
        <f>'[3]08'!G44</f>
        <v>0</v>
      </c>
      <c r="H42" s="17">
        <f t="shared" si="27"/>
        <v>1270</v>
      </c>
      <c r="I42" s="15">
        <f>'[3]08'!J44</f>
        <v>-5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-5</v>
      </c>
      <c r="P42" s="18">
        <f>frq!C42</f>
        <v>1</v>
      </c>
      <c r="Q42" s="15">
        <f t="shared" si="29"/>
        <v>-5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-5</v>
      </c>
      <c r="X42" s="8">
        <f t="shared" si="4"/>
        <v>-0.5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-0.5</v>
      </c>
      <c r="AE42" s="8">
        <f t="shared" si="11"/>
        <v>-0.5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-0.5</v>
      </c>
      <c r="AL42" s="8">
        <f t="shared" si="31"/>
        <v>-4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-4</v>
      </c>
      <c r="AT42" s="8">
        <v>0</v>
      </c>
      <c r="AU42" s="8">
        <v>0</v>
      </c>
      <c r="AW42" s="204">
        <v>-0.5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-0.5</v>
      </c>
      <c r="BD42" s="204">
        <v>-0.5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-0.5</v>
      </c>
      <c r="BL42" s="8">
        <f t="shared" si="21"/>
        <v>0</v>
      </c>
      <c r="BM42" s="8">
        <f t="shared" si="22"/>
        <v>0</v>
      </c>
      <c r="BN42" s="8">
        <f t="shared" si="23"/>
        <v>-0.5</v>
      </c>
      <c r="BO42" s="8">
        <f t="shared" si="24"/>
        <v>-0.5</v>
      </c>
      <c r="BP42" s="182">
        <f t="shared" si="25"/>
        <v>0.5</v>
      </c>
      <c r="BQ42" s="182">
        <f t="shared" si="26"/>
        <v>0.5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950</v>
      </c>
      <c r="G43" s="16">
        <f>'[3]08'!G45</f>
        <v>0</v>
      </c>
      <c r="H43" s="17">
        <f t="shared" si="27"/>
        <v>1270</v>
      </c>
      <c r="I43" s="15">
        <f>'[3]08'!J45</f>
        <v>-5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-5</v>
      </c>
      <c r="P43" s="18">
        <f>frq!C43</f>
        <v>1</v>
      </c>
      <c r="Q43" s="15">
        <f t="shared" si="29"/>
        <v>-5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-5</v>
      </c>
      <c r="X43" s="8">
        <f t="shared" si="4"/>
        <v>-0.5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-0.5</v>
      </c>
      <c r="AE43" s="8">
        <f t="shared" si="11"/>
        <v>-0.5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-0.5</v>
      </c>
      <c r="AL43" s="8">
        <f t="shared" si="31"/>
        <v>-4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-4</v>
      </c>
      <c r="AT43" s="8">
        <v>0</v>
      </c>
      <c r="AU43" s="8">
        <v>0</v>
      </c>
      <c r="AW43" s="204">
        <v>-0.5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-0.5</v>
      </c>
      <c r="BD43" s="204">
        <v>-0.5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-0.5</v>
      </c>
      <c r="BL43" s="8">
        <f t="shared" si="21"/>
        <v>0</v>
      </c>
      <c r="BM43" s="8">
        <f t="shared" si="22"/>
        <v>0</v>
      </c>
      <c r="BN43" s="8">
        <f t="shared" si="23"/>
        <v>-0.5</v>
      </c>
      <c r="BO43" s="8">
        <f t="shared" si="24"/>
        <v>-0.5</v>
      </c>
      <c r="BP43" s="182">
        <f t="shared" si="25"/>
        <v>0.5</v>
      </c>
      <c r="BQ43" s="182">
        <f t="shared" si="26"/>
        <v>0.5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950</v>
      </c>
      <c r="G44" s="16">
        <f>'[3]08'!G46</f>
        <v>0</v>
      </c>
      <c r="H44" s="17">
        <f t="shared" si="27"/>
        <v>1270</v>
      </c>
      <c r="I44" s="15">
        <f>'[3]08'!J46</f>
        <v>-5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-5</v>
      </c>
      <c r="P44" s="18">
        <f>frq!C44</f>
        <v>1</v>
      </c>
      <c r="Q44" s="15">
        <f t="shared" si="29"/>
        <v>-5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-5</v>
      </c>
      <c r="X44" s="8">
        <f t="shared" si="4"/>
        <v>-0.5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-0.5</v>
      </c>
      <c r="AE44" s="8">
        <f t="shared" si="11"/>
        <v>-0.5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-0.5</v>
      </c>
      <c r="AL44" s="8">
        <f t="shared" si="31"/>
        <v>-4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-4</v>
      </c>
      <c r="AT44" s="8">
        <v>0</v>
      </c>
      <c r="AU44" s="8">
        <v>0</v>
      </c>
      <c r="AW44" s="204">
        <v>-0.5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-0.5</v>
      </c>
      <c r="BD44" s="204">
        <v>-0.5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-0.5</v>
      </c>
      <c r="BL44" s="8">
        <f t="shared" si="21"/>
        <v>0</v>
      </c>
      <c r="BM44" s="8">
        <f t="shared" si="22"/>
        <v>0</v>
      </c>
      <c r="BN44" s="8">
        <f t="shared" si="23"/>
        <v>-0.5</v>
      </c>
      <c r="BO44" s="8">
        <f t="shared" si="24"/>
        <v>-0.5</v>
      </c>
      <c r="BP44" s="182">
        <f t="shared" si="25"/>
        <v>0.5</v>
      </c>
      <c r="BQ44" s="182">
        <f t="shared" si="26"/>
        <v>0.5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950</v>
      </c>
      <c r="G45" s="16">
        <f>'[3]08'!G47</f>
        <v>0</v>
      </c>
      <c r="H45" s="17">
        <f t="shared" si="27"/>
        <v>1270</v>
      </c>
      <c r="I45" s="15">
        <f>'[3]08'!J47</f>
        <v>-5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-5</v>
      </c>
      <c r="P45" s="18">
        <f>frq!C45</f>
        <v>1</v>
      </c>
      <c r="Q45" s="15">
        <f t="shared" si="29"/>
        <v>-5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-5</v>
      </c>
      <c r="X45" s="8">
        <f t="shared" si="4"/>
        <v>-0.5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-0.5</v>
      </c>
      <c r="AE45" s="8">
        <f t="shared" si="11"/>
        <v>-0.5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-0.5</v>
      </c>
      <c r="AL45" s="8">
        <f t="shared" si="31"/>
        <v>-4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-4</v>
      </c>
      <c r="AT45" s="8">
        <v>0</v>
      </c>
      <c r="AU45" s="8">
        <v>0</v>
      </c>
      <c r="AW45" s="204">
        <v>-0.5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-0.5</v>
      </c>
      <c r="BD45" s="204">
        <v>-0.5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-0.5</v>
      </c>
      <c r="BL45" s="8">
        <f t="shared" si="21"/>
        <v>0</v>
      </c>
      <c r="BM45" s="8">
        <f t="shared" si="22"/>
        <v>0</v>
      </c>
      <c r="BN45" s="8">
        <f t="shared" si="23"/>
        <v>-0.5</v>
      </c>
      <c r="BO45" s="8">
        <f t="shared" si="24"/>
        <v>-0.5</v>
      </c>
      <c r="BP45" s="182">
        <f t="shared" si="25"/>
        <v>0.5</v>
      </c>
      <c r="BQ45" s="182">
        <f t="shared" si="26"/>
        <v>0.5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950</v>
      </c>
      <c r="G46" s="16">
        <f>'[3]08'!G48</f>
        <v>0</v>
      </c>
      <c r="H46" s="17">
        <f t="shared" si="27"/>
        <v>1270</v>
      </c>
      <c r="I46" s="15">
        <f>'[3]08'!J48</f>
        <v>-5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-5</v>
      </c>
      <c r="P46" s="18">
        <f>frq!C46</f>
        <v>1</v>
      </c>
      <c r="Q46" s="15">
        <f t="shared" si="29"/>
        <v>-5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-5</v>
      </c>
      <c r="X46" s="8">
        <f t="shared" si="4"/>
        <v>-0.5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-0.5</v>
      </c>
      <c r="AE46" s="8">
        <f t="shared" si="11"/>
        <v>-0.5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-0.5</v>
      </c>
      <c r="AL46" s="8">
        <f t="shared" si="31"/>
        <v>-4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-4</v>
      </c>
      <c r="AT46" s="8">
        <v>0</v>
      </c>
      <c r="AU46" s="8">
        <v>0</v>
      </c>
      <c r="AW46" s="204">
        <v>-0.5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-0.5</v>
      </c>
      <c r="BD46" s="204">
        <v>-0.5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-0.5</v>
      </c>
      <c r="BL46" s="8">
        <f t="shared" si="21"/>
        <v>0</v>
      </c>
      <c r="BM46" s="8">
        <f t="shared" si="22"/>
        <v>0</v>
      </c>
      <c r="BN46" s="8">
        <f t="shared" si="23"/>
        <v>-0.5</v>
      </c>
      <c r="BO46" s="8">
        <f t="shared" si="24"/>
        <v>-0.5</v>
      </c>
      <c r="BP46" s="182">
        <f t="shared" si="25"/>
        <v>0.5</v>
      </c>
      <c r="BQ46" s="182">
        <f t="shared" si="26"/>
        <v>0.5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950</v>
      </c>
      <c r="G47" s="16">
        <f>'[3]08'!G49</f>
        <v>0</v>
      </c>
      <c r="H47" s="17">
        <f t="shared" si="27"/>
        <v>1270</v>
      </c>
      <c r="I47" s="15">
        <f>'[3]08'!J49</f>
        <v>-5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-5</v>
      </c>
      <c r="P47" s="18">
        <f>frq!C47</f>
        <v>1</v>
      </c>
      <c r="Q47" s="15">
        <f t="shared" si="29"/>
        <v>-5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-5</v>
      </c>
      <c r="X47" s="8">
        <f t="shared" si="4"/>
        <v>-0.5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-0.5</v>
      </c>
      <c r="AE47" s="8">
        <f t="shared" si="11"/>
        <v>-0.5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-0.5</v>
      </c>
      <c r="AL47" s="8">
        <f t="shared" si="31"/>
        <v>-4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-4</v>
      </c>
      <c r="AT47" s="8">
        <v>0</v>
      </c>
      <c r="AU47" s="8">
        <v>0</v>
      </c>
      <c r="AW47" s="204">
        <v>-0.5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-0.5</v>
      </c>
      <c r="BD47" s="204">
        <v>-0.5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-0.5</v>
      </c>
      <c r="BL47" s="8">
        <f t="shared" si="21"/>
        <v>0</v>
      </c>
      <c r="BM47" s="8">
        <f t="shared" si="22"/>
        <v>0</v>
      </c>
      <c r="BN47" s="8">
        <f t="shared" si="23"/>
        <v>-0.5</v>
      </c>
      <c r="BO47" s="8">
        <f t="shared" si="24"/>
        <v>-0.5</v>
      </c>
      <c r="BP47" s="182">
        <f t="shared" si="25"/>
        <v>0.5</v>
      </c>
      <c r="BQ47" s="182">
        <f t="shared" si="26"/>
        <v>0.5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950</v>
      </c>
      <c r="G48" s="16">
        <f>'[3]08'!G50</f>
        <v>0</v>
      </c>
      <c r="H48" s="17">
        <f t="shared" si="27"/>
        <v>1270</v>
      </c>
      <c r="I48" s="15">
        <f>'[3]08'!J50</f>
        <v>-5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-5</v>
      </c>
      <c r="P48" s="18">
        <f>frq!C48</f>
        <v>1</v>
      </c>
      <c r="Q48" s="15">
        <f t="shared" si="29"/>
        <v>-5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-5</v>
      </c>
      <c r="X48" s="8">
        <f t="shared" si="4"/>
        <v>-0.5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-0.5</v>
      </c>
      <c r="AE48" s="8">
        <f t="shared" si="11"/>
        <v>-0.5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-0.5</v>
      </c>
      <c r="AL48" s="8">
        <f t="shared" si="31"/>
        <v>-4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-4</v>
      </c>
      <c r="AT48" s="8">
        <v>0</v>
      </c>
      <c r="AU48" s="8">
        <v>0</v>
      </c>
      <c r="AW48" s="204">
        <v>-0.5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-0.5</v>
      </c>
      <c r="BD48" s="204">
        <v>-0.5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-0.5</v>
      </c>
      <c r="BL48" s="8">
        <f t="shared" si="21"/>
        <v>0</v>
      </c>
      <c r="BM48" s="8">
        <f t="shared" si="22"/>
        <v>0</v>
      </c>
      <c r="BN48" s="8">
        <f t="shared" si="23"/>
        <v>-0.5</v>
      </c>
      <c r="BO48" s="8">
        <f t="shared" si="24"/>
        <v>-0.5</v>
      </c>
      <c r="BP48" s="182">
        <f t="shared" si="25"/>
        <v>0.5</v>
      </c>
      <c r="BQ48" s="182">
        <f t="shared" si="26"/>
        <v>0.5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950</v>
      </c>
      <c r="G49" s="16">
        <f>'[3]08'!G51</f>
        <v>0</v>
      </c>
      <c r="H49" s="17">
        <f t="shared" si="27"/>
        <v>1270</v>
      </c>
      <c r="I49" s="15">
        <f>'[3]08'!J51</f>
        <v>-5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-5</v>
      </c>
      <c r="P49" s="18">
        <f>frq!C49</f>
        <v>1</v>
      </c>
      <c r="Q49" s="15">
        <f t="shared" si="29"/>
        <v>-5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-5</v>
      </c>
      <c r="X49" s="8">
        <f t="shared" si="4"/>
        <v>-0.5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-0.5</v>
      </c>
      <c r="AE49" s="8">
        <f t="shared" si="11"/>
        <v>-0.5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-0.5</v>
      </c>
      <c r="AL49" s="8">
        <f t="shared" si="31"/>
        <v>-4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-4</v>
      </c>
      <c r="AT49" s="8">
        <v>0</v>
      </c>
      <c r="AU49" s="8">
        <v>0</v>
      </c>
      <c r="AW49" s="204">
        <v>-0.5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-0.5</v>
      </c>
      <c r="BD49" s="204">
        <v>-0.5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-0.5</v>
      </c>
      <c r="BL49" s="8">
        <f t="shared" si="21"/>
        <v>0</v>
      </c>
      <c r="BM49" s="8">
        <f t="shared" si="22"/>
        <v>0</v>
      </c>
      <c r="BN49" s="8">
        <f t="shared" si="23"/>
        <v>-0.5</v>
      </c>
      <c r="BO49" s="8">
        <f t="shared" si="24"/>
        <v>-0.5</v>
      </c>
      <c r="BP49" s="182">
        <f t="shared" si="25"/>
        <v>0.5</v>
      </c>
      <c r="BQ49" s="182">
        <f t="shared" si="26"/>
        <v>0.5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950</v>
      </c>
      <c r="G50" s="16">
        <f>'[3]08'!G52</f>
        <v>0</v>
      </c>
      <c r="H50" s="17">
        <f t="shared" si="27"/>
        <v>1270</v>
      </c>
      <c r="I50" s="15">
        <f>'[3]08'!J52</f>
        <v>-5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-5</v>
      </c>
      <c r="P50" s="18">
        <f>frq!C50</f>
        <v>1</v>
      </c>
      <c r="Q50" s="15">
        <f t="shared" si="29"/>
        <v>-5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-5</v>
      </c>
      <c r="X50" s="8">
        <f t="shared" si="4"/>
        <v>-0.5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-0.5</v>
      </c>
      <c r="AE50" s="8">
        <f t="shared" si="11"/>
        <v>-0.5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-0.5</v>
      </c>
      <c r="AL50" s="8">
        <f t="shared" si="31"/>
        <v>-4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-4</v>
      </c>
      <c r="AT50" s="8">
        <v>0</v>
      </c>
      <c r="AU50" s="8">
        <v>0</v>
      </c>
      <c r="AW50" s="204">
        <v>-0.5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-0.5</v>
      </c>
      <c r="BD50" s="204">
        <v>-0.5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-0.5</v>
      </c>
      <c r="BL50" s="8">
        <f t="shared" si="21"/>
        <v>0</v>
      </c>
      <c r="BM50" s="8">
        <f t="shared" si="22"/>
        <v>0</v>
      </c>
      <c r="BN50" s="8">
        <f t="shared" si="23"/>
        <v>-0.5</v>
      </c>
      <c r="BO50" s="8">
        <f t="shared" si="24"/>
        <v>-0.5</v>
      </c>
      <c r="BP50" s="182">
        <f t="shared" si="25"/>
        <v>0.5</v>
      </c>
      <c r="BQ50" s="182">
        <f t="shared" si="26"/>
        <v>0.5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930</v>
      </c>
      <c r="G51" s="16">
        <f>'[3]08'!G53</f>
        <v>0</v>
      </c>
      <c r="H51" s="17">
        <f t="shared" si="27"/>
        <v>1250</v>
      </c>
      <c r="I51" s="15">
        <f>'[3]08'!J53</f>
        <v>-5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-5</v>
      </c>
      <c r="P51" s="18">
        <f>frq!C51</f>
        <v>1</v>
      </c>
      <c r="Q51" s="15">
        <f t="shared" si="29"/>
        <v>-5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-5</v>
      </c>
      <c r="X51" s="8">
        <f t="shared" si="4"/>
        <v>-0.5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-0.5</v>
      </c>
      <c r="AE51" s="8">
        <f t="shared" si="11"/>
        <v>-0.5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-0.5</v>
      </c>
      <c r="AL51" s="8">
        <f t="shared" si="31"/>
        <v>-4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-4</v>
      </c>
      <c r="AT51" s="8">
        <v>0</v>
      </c>
      <c r="AU51" s="8">
        <v>0</v>
      </c>
      <c r="AW51" s="204">
        <v>-0.5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-0.5</v>
      </c>
      <c r="BD51" s="204">
        <v>-0.5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-0.5</v>
      </c>
      <c r="BL51" s="8">
        <f t="shared" si="21"/>
        <v>0</v>
      </c>
      <c r="BM51" s="8">
        <f t="shared" si="22"/>
        <v>0</v>
      </c>
      <c r="BN51" s="8">
        <f t="shared" si="23"/>
        <v>-0.5</v>
      </c>
      <c r="BO51" s="8">
        <f t="shared" si="24"/>
        <v>-0.5</v>
      </c>
      <c r="BP51" s="182">
        <f t="shared" si="25"/>
        <v>0.5</v>
      </c>
      <c r="BQ51" s="182">
        <f t="shared" si="26"/>
        <v>0.5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930</v>
      </c>
      <c r="G52" s="16">
        <f>'[3]08'!G54</f>
        <v>0</v>
      </c>
      <c r="H52" s="17">
        <f t="shared" si="27"/>
        <v>1250</v>
      </c>
      <c r="I52" s="15">
        <f>'[3]08'!J54</f>
        <v>-5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-5</v>
      </c>
      <c r="P52" s="18">
        <f>frq!C52</f>
        <v>1</v>
      </c>
      <c r="Q52" s="15">
        <f t="shared" si="29"/>
        <v>-5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-5</v>
      </c>
      <c r="X52" s="8">
        <f t="shared" si="4"/>
        <v>-0.5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-0.5</v>
      </c>
      <c r="AE52" s="8">
        <f t="shared" si="11"/>
        <v>-0.5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-0.5</v>
      </c>
      <c r="AL52" s="8">
        <f t="shared" si="31"/>
        <v>-4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-4</v>
      </c>
      <c r="AT52" s="8">
        <v>0</v>
      </c>
      <c r="AU52" s="8">
        <v>0</v>
      </c>
      <c r="AW52" s="204">
        <v>-0.5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-0.5</v>
      </c>
      <c r="BD52" s="204">
        <v>-0.5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-0.5</v>
      </c>
      <c r="BL52" s="8">
        <f t="shared" si="21"/>
        <v>0</v>
      </c>
      <c r="BM52" s="8">
        <f t="shared" si="22"/>
        <v>0</v>
      </c>
      <c r="BN52" s="8">
        <f t="shared" si="23"/>
        <v>-0.5</v>
      </c>
      <c r="BO52" s="8">
        <f t="shared" si="24"/>
        <v>-0.5</v>
      </c>
      <c r="BP52" s="182">
        <f t="shared" si="25"/>
        <v>0.5</v>
      </c>
      <c r="BQ52" s="182">
        <f t="shared" si="26"/>
        <v>0.5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930</v>
      </c>
      <c r="G53" s="16">
        <f>'[3]08'!G55</f>
        <v>0</v>
      </c>
      <c r="H53" s="17">
        <f t="shared" si="27"/>
        <v>1250</v>
      </c>
      <c r="I53" s="15">
        <f>'[3]08'!J55</f>
        <v>-5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-5</v>
      </c>
      <c r="P53" s="18">
        <f>frq!C53</f>
        <v>1</v>
      </c>
      <c r="Q53" s="15">
        <f t="shared" si="29"/>
        <v>-5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-5</v>
      </c>
      <c r="X53" s="8">
        <f t="shared" si="4"/>
        <v>-0.5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-0.5</v>
      </c>
      <c r="AE53" s="8">
        <f t="shared" si="11"/>
        <v>-0.5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-0.5</v>
      </c>
      <c r="AL53" s="8">
        <f t="shared" si="31"/>
        <v>-4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-4</v>
      </c>
      <c r="AT53" s="8">
        <v>0</v>
      </c>
      <c r="AU53" s="8">
        <v>0</v>
      </c>
      <c r="AW53" s="204">
        <v>-0.5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-0.5</v>
      </c>
      <c r="BD53" s="204">
        <v>-0.5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-0.5</v>
      </c>
      <c r="BL53" s="8">
        <f t="shared" si="21"/>
        <v>0</v>
      </c>
      <c r="BM53" s="8">
        <f t="shared" si="22"/>
        <v>0</v>
      </c>
      <c r="BN53" s="8">
        <f t="shared" si="23"/>
        <v>-0.5</v>
      </c>
      <c r="BO53" s="8">
        <f t="shared" si="24"/>
        <v>-0.5</v>
      </c>
      <c r="BP53" s="182">
        <f t="shared" si="25"/>
        <v>0.5</v>
      </c>
      <c r="BQ53" s="182">
        <f t="shared" si="26"/>
        <v>0.5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930</v>
      </c>
      <c r="G54" s="16">
        <f>'[3]08'!G56</f>
        <v>0</v>
      </c>
      <c r="H54" s="17">
        <f t="shared" si="27"/>
        <v>1250</v>
      </c>
      <c r="I54" s="15">
        <f>'[3]08'!J56</f>
        <v>-5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-5</v>
      </c>
      <c r="P54" s="18">
        <f>frq!C54</f>
        <v>1</v>
      </c>
      <c r="Q54" s="15">
        <f t="shared" si="29"/>
        <v>-5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-5</v>
      </c>
      <c r="X54" s="8">
        <f t="shared" si="4"/>
        <v>-0.5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-0.5</v>
      </c>
      <c r="AE54" s="8">
        <f t="shared" si="11"/>
        <v>-0.5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-0.5</v>
      </c>
      <c r="AL54" s="8">
        <f t="shared" si="31"/>
        <v>-4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-4</v>
      </c>
      <c r="AT54" s="8">
        <v>0</v>
      </c>
      <c r="AU54" s="8">
        <v>0</v>
      </c>
      <c r="AW54" s="204">
        <v>-0.5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-0.5</v>
      </c>
      <c r="BD54" s="204">
        <v>-0.5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-0.5</v>
      </c>
      <c r="BL54" s="8">
        <f t="shared" si="21"/>
        <v>0</v>
      </c>
      <c r="BM54" s="8">
        <f t="shared" si="22"/>
        <v>0</v>
      </c>
      <c r="BN54" s="8">
        <f t="shared" si="23"/>
        <v>-0.5</v>
      </c>
      <c r="BO54" s="8">
        <f t="shared" si="24"/>
        <v>-0.5</v>
      </c>
      <c r="BP54" s="182">
        <f t="shared" si="25"/>
        <v>0.5</v>
      </c>
      <c r="BQ54" s="182">
        <f t="shared" si="26"/>
        <v>0.5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930</v>
      </c>
      <c r="G55" s="16">
        <f>'[3]08'!G57</f>
        <v>0</v>
      </c>
      <c r="H55" s="17">
        <f t="shared" si="27"/>
        <v>1250</v>
      </c>
      <c r="I55" s="15">
        <f>'[3]08'!J57</f>
        <v>-5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-5</v>
      </c>
      <c r="P55" s="18">
        <f>frq!C55</f>
        <v>1</v>
      </c>
      <c r="Q55" s="15">
        <f t="shared" si="29"/>
        <v>-5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-5</v>
      </c>
      <c r="X55" s="8">
        <f t="shared" si="4"/>
        <v>-0.5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-0.5</v>
      </c>
      <c r="AE55" s="8">
        <f t="shared" si="11"/>
        <v>-0.5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-0.5</v>
      </c>
      <c r="AL55" s="8">
        <f t="shared" si="31"/>
        <v>-4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-4</v>
      </c>
      <c r="AT55" s="8">
        <v>0</v>
      </c>
      <c r="AU55" s="8">
        <v>0</v>
      </c>
      <c r="AW55" s="204">
        <v>-0.5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-0.5</v>
      </c>
      <c r="BD55" s="204">
        <v>-0.5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-0.5</v>
      </c>
      <c r="BL55" s="8">
        <f t="shared" si="21"/>
        <v>0</v>
      </c>
      <c r="BM55" s="8">
        <f t="shared" si="22"/>
        <v>0</v>
      </c>
      <c r="BN55" s="8">
        <f t="shared" si="23"/>
        <v>-0.5</v>
      </c>
      <c r="BO55" s="8">
        <f t="shared" si="24"/>
        <v>-0.5</v>
      </c>
      <c r="BP55" s="182">
        <f t="shared" si="25"/>
        <v>0.5</v>
      </c>
      <c r="BQ55" s="182">
        <f t="shared" si="26"/>
        <v>0.5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930</v>
      </c>
      <c r="G56" s="16">
        <f>'[3]08'!G58</f>
        <v>0</v>
      </c>
      <c r="H56" s="17">
        <f t="shared" si="27"/>
        <v>1250</v>
      </c>
      <c r="I56" s="15">
        <f>'[3]08'!J58</f>
        <v>-5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-5</v>
      </c>
      <c r="P56" s="18">
        <f>frq!C56</f>
        <v>1</v>
      </c>
      <c r="Q56" s="15">
        <f t="shared" si="29"/>
        <v>-5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-5</v>
      </c>
      <c r="X56" s="8">
        <f t="shared" si="4"/>
        <v>-0.5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-0.5</v>
      </c>
      <c r="AE56" s="8">
        <f t="shared" si="11"/>
        <v>-0.5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-0.5</v>
      </c>
      <c r="AL56" s="8">
        <f t="shared" si="31"/>
        <v>-4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-4</v>
      </c>
      <c r="AT56" s="8">
        <v>0</v>
      </c>
      <c r="AU56" s="8">
        <v>0</v>
      </c>
      <c r="AW56" s="204">
        <v>-0.5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-0.5</v>
      </c>
      <c r="BD56" s="204">
        <v>-0.5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-0.5</v>
      </c>
      <c r="BL56" s="8">
        <f t="shared" si="21"/>
        <v>0</v>
      </c>
      <c r="BM56" s="8">
        <f t="shared" si="22"/>
        <v>0</v>
      </c>
      <c r="BN56" s="8">
        <f t="shared" si="23"/>
        <v>-0.5</v>
      </c>
      <c r="BO56" s="8">
        <f t="shared" si="24"/>
        <v>-0.5</v>
      </c>
      <c r="BP56" s="182">
        <f t="shared" si="25"/>
        <v>0.5</v>
      </c>
      <c r="BQ56" s="182">
        <f t="shared" si="26"/>
        <v>0.5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930</v>
      </c>
      <c r="G57" s="16">
        <f>'[3]08'!G59</f>
        <v>0</v>
      </c>
      <c r="H57" s="17">
        <f t="shared" si="27"/>
        <v>1250</v>
      </c>
      <c r="I57" s="15">
        <f>'[3]08'!J59</f>
        <v>-5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-5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-5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-5</v>
      </c>
      <c r="X57" s="8">
        <f t="shared" si="4"/>
        <v>-0.5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-0.5</v>
      </c>
      <c r="AE57" s="8">
        <f t="shared" si="11"/>
        <v>-0.5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-0.5</v>
      </c>
      <c r="AL57" s="8">
        <f t="shared" si="31"/>
        <v>-4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-4</v>
      </c>
      <c r="AT57" s="8">
        <v>0</v>
      </c>
      <c r="AU57" s="8">
        <v>0</v>
      </c>
      <c r="AW57" s="204">
        <v>-0.5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-0.5</v>
      </c>
      <c r="BD57" s="204">
        <v>-0.5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-0.5</v>
      </c>
      <c r="BL57" s="8">
        <f t="shared" si="21"/>
        <v>0</v>
      </c>
      <c r="BM57" s="8">
        <f t="shared" si="22"/>
        <v>0</v>
      </c>
      <c r="BN57" s="8">
        <f t="shared" si="23"/>
        <v>-0.5</v>
      </c>
      <c r="BO57" s="8">
        <f t="shared" si="24"/>
        <v>-0.5</v>
      </c>
      <c r="BP57" s="182">
        <f t="shared" si="25"/>
        <v>0.5</v>
      </c>
      <c r="BQ57" s="182">
        <f t="shared" si="26"/>
        <v>0.5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930</v>
      </c>
      <c r="G58" s="16">
        <f>'[3]08'!G60</f>
        <v>0</v>
      </c>
      <c r="H58" s="17">
        <f t="shared" si="27"/>
        <v>1250</v>
      </c>
      <c r="I58" s="15">
        <f>'[3]08'!J60</f>
        <v>-5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-5</v>
      </c>
      <c r="P58" s="18">
        <f>frq!C58</f>
        <v>1</v>
      </c>
      <c r="Q58" s="15">
        <f t="shared" si="33"/>
        <v>-5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-5</v>
      </c>
      <c r="X58" s="8">
        <f t="shared" si="4"/>
        <v>-0.5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-0.5</v>
      </c>
      <c r="AE58" s="8">
        <f t="shared" si="11"/>
        <v>-0.5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-0.5</v>
      </c>
      <c r="AL58" s="8">
        <f t="shared" si="31"/>
        <v>-4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-4</v>
      </c>
      <c r="AT58" s="8">
        <v>0</v>
      </c>
      <c r="AU58" s="8">
        <v>0</v>
      </c>
      <c r="AW58" s="204">
        <v>-0.5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-0.5</v>
      </c>
      <c r="BD58" s="204">
        <v>-0.5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-0.5</v>
      </c>
      <c r="BL58" s="8">
        <f t="shared" si="21"/>
        <v>0</v>
      </c>
      <c r="BM58" s="8">
        <f t="shared" si="22"/>
        <v>0</v>
      </c>
      <c r="BN58" s="8">
        <f t="shared" si="23"/>
        <v>-0.5</v>
      </c>
      <c r="BO58" s="8">
        <f t="shared" si="24"/>
        <v>-0.5</v>
      </c>
      <c r="BP58" s="182">
        <f t="shared" si="25"/>
        <v>0.5</v>
      </c>
      <c r="BQ58" s="182">
        <f t="shared" si="26"/>
        <v>0.5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930</v>
      </c>
      <c r="G59" s="16">
        <f>'[3]08'!G61</f>
        <v>0</v>
      </c>
      <c r="H59" s="17">
        <f t="shared" si="27"/>
        <v>1250</v>
      </c>
      <c r="I59" s="15">
        <f>'[3]08'!J61</f>
        <v>-5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-5</v>
      </c>
      <c r="P59" s="18">
        <f>frq!C59</f>
        <v>1</v>
      </c>
      <c r="Q59" s="15">
        <f t="shared" si="33"/>
        <v>-5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-5</v>
      </c>
      <c r="X59" s="8">
        <f t="shared" si="4"/>
        <v>-0.5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-0.5</v>
      </c>
      <c r="AE59" s="8">
        <f t="shared" si="11"/>
        <v>-0.5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-0.5</v>
      </c>
      <c r="AL59" s="8">
        <f t="shared" si="31"/>
        <v>-4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-4</v>
      </c>
      <c r="AT59" s="8">
        <v>0</v>
      </c>
      <c r="AU59" s="8">
        <v>0</v>
      </c>
      <c r="AW59" s="204">
        <v>-0.5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-0.5</v>
      </c>
      <c r="BD59" s="204">
        <v>-0.5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-0.5</v>
      </c>
      <c r="BL59" s="8">
        <f t="shared" si="21"/>
        <v>0</v>
      </c>
      <c r="BM59" s="8">
        <f t="shared" si="22"/>
        <v>0</v>
      </c>
      <c r="BN59" s="8">
        <f t="shared" si="23"/>
        <v>-0.5</v>
      </c>
      <c r="BO59" s="8">
        <f t="shared" si="24"/>
        <v>-0.5</v>
      </c>
      <c r="BP59" s="182">
        <f t="shared" si="25"/>
        <v>0.5</v>
      </c>
      <c r="BQ59" s="182">
        <f t="shared" si="26"/>
        <v>0.5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930</v>
      </c>
      <c r="G60" s="16">
        <f>'[3]08'!G62</f>
        <v>0</v>
      </c>
      <c r="H60" s="17">
        <f t="shared" si="27"/>
        <v>1250</v>
      </c>
      <c r="I60" s="15">
        <f>'[3]08'!J62</f>
        <v>-5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-5</v>
      </c>
      <c r="P60" s="18">
        <f>frq!C60</f>
        <v>1</v>
      </c>
      <c r="Q60" s="15">
        <f t="shared" si="33"/>
        <v>-5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-5</v>
      </c>
      <c r="X60" s="8">
        <f t="shared" si="4"/>
        <v>-0.5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-0.5</v>
      </c>
      <c r="AE60" s="8">
        <f t="shared" si="11"/>
        <v>-0.5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-0.5</v>
      </c>
      <c r="AL60" s="8">
        <f t="shared" si="31"/>
        <v>-4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-4</v>
      </c>
      <c r="AT60" s="8">
        <v>0</v>
      </c>
      <c r="AU60" s="8">
        <v>0</v>
      </c>
      <c r="AW60" s="204">
        <v>-0.5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-0.5</v>
      </c>
      <c r="BD60" s="204">
        <v>-0.5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-0.5</v>
      </c>
      <c r="BL60" s="8">
        <f t="shared" si="21"/>
        <v>0</v>
      </c>
      <c r="BM60" s="8">
        <f t="shared" si="22"/>
        <v>0</v>
      </c>
      <c r="BN60" s="8">
        <f t="shared" si="23"/>
        <v>-0.5</v>
      </c>
      <c r="BO60" s="8">
        <f t="shared" si="24"/>
        <v>-0.5</v>
      </c>
      <c r="BP60" s="182">
        <f t="shared" si="25"/>
        <v>0.5</v>
      </c>
      <c r="BQ60" s="182">
        <f t="shared" si="26"/>
        <v>0.5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930</v>
      </c>
      <c r="G61" s="16">
        <f>'[3]08'!G63</f>
        <v>0</v>
      </c>
      <c r="H61" s="17">
        <f t="shared" si="27"/>
        <v>1250</v>
      </c>
      <c r="I61" s="15">
        <f>'[3]08'!J63</f>
        <v>-5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-5</v>
      </c>
      <c r="P61" s="18">
        <f>frq!C61</f>
        <v>1</v>
      </c>
      <c r="Q61" s="15">
        <f t="shared" si="33"/>
        <v>-5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-5</v>
      </c>
      <c r="X61" s="8">
        <f t="shared" si="4"/>
        <v>-0.5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-0.5</v>
      </c>
      <c r="AE61" s="8">
        <f t="shared" si="11"/>
        <v>-0.5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-0.5</v>
      </c>
      <c r="AL61" s="8">
        <f t="shared" si="31"/>
        <v>-4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-4</v>
      </c>
      <c r="AT61" s="8">
        <v>0</v>
      </c>
      <c r="AU61" s="8">
        <v>0</v>
      </c>
      <c r="AW61" s="204">
        <v>-0.5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-0.5</v>
      </c>
      <c r="BD61" s="204">
        <v>-0.5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-0.5</v>
      </c>
      <c r="BL61" s="8">
        <f t="shared" si="21"/>
        <v>0</v>
      </c>
      <c r="BM61" s="8">
        <f t="shared" si="22"/>
        <v>0</v>
      </c>
      <c r="BN61" s="8">
        <f t="shared" si="23"/>
        <v>-0.5</v>
      </c>
      <c r="BO61" s="8">
        <f t="shared" si="24"/>
        <v>-0.5</v>
      </c>
      <c r="BP61" s="182">
        <f t="shared" si="25"/>
        <v>0.5</v>
      </c>
      <c r="BQ61" s="182">
        <f t="shared" si="26"/>
        <v>0.5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930</v>
      </c>
      <c r="G62" s="16">
        <f>'[3]08'!G64</f>
        <v>0</v>
      </c>
      <c r="H62" s="17">
        <f t="shared" si="27"/>
        <v>1250</v>
      </c>
      <c r="I62" s="15">
        <f>'[3]08'!J64</f>
        <v>-5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-5</v>
      </c>
      <c r="P62" s="18">
        <f>frq!C62</f>
        <v>1</v>
      </c>
      <c r="Q62" s="15">
        <f t="shared" si="33"/>
        <v>-5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-5</v>
      </c>
      <c r="X62" s="8">
        <f t="shared" si="4"/>
        <v>-0.5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-0.5</v>
      </c>
      <c r="AE62" s="8">
        <f t="shared" si="11"/>
        <v>-0.5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-0.5</v>
      </c>
      <c r="AL62" s="8">
        <f t="shared" ref="AL62:AN98" si="35">Q62-X62-AE62</f>
        <v>-4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-4</v>
      </c>
      <c r="AT62" s="8">
        <v>0</v>
      </c>
      <c r="AU62" s="8">
        <v>0</v>
      </c>
      <c r="AW62" s="204">
        <v>-0.5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-0.5</v>
      </c>
      <c r="BD62" s="204">
        <v>-0.5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-0.5</v>
      </c>
      <c r="BL62" s="8">
        <f t="shared" si="21"/>
        <v>0</v>
      </c>
      <c r="BM62" s="8">
        <f t="shared" si="22"/>
        <v>0</v>
      </c>
      <c r="BN62" s="8">
        <f t="shared" si="23"/>
        <v>-0.5</v>
      </c>
      <c r="BO62" s="8">
        <f t="shared" si="24"/>
        <v>-0.5</v>
      </c>
      <c r="BP62" s="182">
        <f t="shared" si="25"/>
        <v>0.5</v>
      </c>
      <c r="BQ62" s="182">
        <f t="shared" si="26"/>
        <v>0.5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930</v>
      </c>
      <c r="G63" s="16">
        <f>'[3]08'!G65</f>
        <v>0</v>
      </c>
      <c r="H63" s="17">
        <f t="shared" si="27"/>
        <v>1250</v>
      </c>
      <c r="I63" s="15">
        <f>'[3]08'!J65</f>
        <v>-5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-5</v>
      </c>
      <c r="P63" s="18">
        <f>frq!C63</f>
        <v>1</v>
      </c>
      <c r="Q63" s="15">
        <f t="shared" si="33"/>
        <v>-5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-5</v>
      </c>
      <c r="X63" s="8">
        <f t="shared" si="4"/>
        <v>-0.5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-0.5</v>
      </c>
      <c r="AE63" s="8">
        <f t="shared" si="11"/>
        <v>-0.5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-0.5</v>
      </c>
      <c r="AL63" s="8">
        <f t="shared" si="35"/>
        <v>-4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-4</v>
      </c>
      <c r="AT63" s="8">
        <v>0</v>
      </c>
      <c r="AU63" s="8">
        <v>0</v>
      </c>
      <c r="AW63" s="204">
        <v>-0.5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-0.5</v>
      </c>
      <c r="BD63" s="204">
        <v>-0.5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-0.5</v>
      </c>
      <c r="BL63" s="8">
        <f t="shared" si="21"/>
        <v>0</v>
      </c>
      <c r="BM63" s="8">
        <f t="shared" si="22"/>
        <v>0</v>
      </c>
      <c r="BN63" s="8">
        <f t="shared" si="23"/>
        <v>-0.5</v>
      </c>
      <c r="BO63" s="8">
        <f t="shared" si="24"/>
        <v>-0.5</v>
      </c>
      <c r="BP63" s="182">
        <f t="shared" si="25"/>
        <v>0.5</v>
      </c>
      <c r="BQ63" s="182">
        <f t="shared" si="26"/>
        <v>0.5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930</v>
      </c>
      <c r="G64" s="16">
        <f>'[3]08'!G66</f>
        <v>0</v>
      </c>
      <c r="H64" s="17">
        <f t="shared" si="27"/>
        <v>1250</v>
      </c>
      <c r="I64" s="15">
        <f>'[3]08'!J66</f>
        <v>-5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-5</v>
      </c>
      <c r="P64" s="18">
        <f>frq!C64</f>
        <v>1</v>
      </c>
      <c r="Q64" s="15">
        <f t="shared" si="33"/>
        <v>-5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-5</v>
      </c>
      <c r="X64" s="8">
        <f t="shared" si="4"/>
        <v>-0.5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-0.5</v>
      </c>
      <c r="AE64" s="8">
        <f t="shared" si="11"/>
        <v>-0.5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-0.5</v>
      </c>
      <c r="AL64" s="8">
        <f t="shared" si="35"/>
        <v>-4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-4</v>
      </c>
      <c r="AT64" s="8">
        <v>0</v>
      </c>
      <c r="AU64" s="8">
        <v>0</v>
      </c>
      <c r="AW64" s="204">
        <v>-0.5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-0.5</v>
      </c>
      <c r="BD64" s="204">
        <v>-0.5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-0.5</v>
      </c>
      <c r="BL64" s="8">
        <f t="shared" si="21"/>
        <v>0</v>
      </c>
      <c r="BM64" s="8">
        <f t="shared" si="22"/>
        <v>0</v>
      </c>
      <c r="BN64" s="8">
        <f t="shared" si="23"/>
        <v>-0.5</v>
      </c>
      <c r="BO64" s="8">
        <f t="shared" si="24"/>
        <v>-0.5</v>
      </c>
      <c r="BP64" s="182">
        <f t="shared" si="25"/>
        <v>0.5</v>
      </c>
      <c r="BQ64" s="182">
        <f t="shared" si="26"/>
        <v>0.5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930</v>
      </c>
      <c r="G65" s="16">
        <f>'[3]08'!G67</f>
        <v>0</v>
      </c>
      <c r="H65" s="17">
        <f t="shared" si="27"/>
        <v>1250</v>
      </c>
      <c r="I65" s="15">
        <f>'[3]08'!J67</f>
        <v>-5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-5</v>
      </c>
      <c r="P65" s="18">
        <f>frq!C65</f>
        <v>1</v>
      </c>
      <c r="Q65" s="15">
        <f t="shared" si="33"/>
        <v>-5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-5</v>
      </c>
      <c r="X65" s="8">
        <f t="shared" si="4"/>
        <v>-0.5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-0.5</v>
      </c>
      <c r="AE65" s="8">
        <f t="shared" si="11"/>
        <v>-0.5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-0.5</v>
      </c>
      <c r="AL65" s="8">
        <f t="shared" si="35"/>
        <v>-4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-4</v>
      </c>
      <c r="AT65" s="8">
        <v>0</v>
      </c>
      <c r="AU65" s="8">
        <v>0</v>
      </c>
      <c r="AW65" s="204">
        <v>-0.5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-0.5</v>
      </c>
      <c r="BD65" s="204">
        <v>-0.5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-0.5</v>
      </c>
      <c r="BL65" s="8">
        <f t="shared" si="21"/>
        <v>0</v>
      </c>
      <c r="BM65" s="8">
        <f t="shared" si="22"/>
        <v>0</v>
      </c>
      <c r="BN65" s="8">
        <f t="shared" si="23"/>
        <v>-0.5</v>
      </c>
      <c r="BO65" s="8">
        <f t="shared" si="24"/>
        <v>-0.5</v>
      </c>
      <c r="BP65" s="182">
        <f t="shared" si="25"/>
        <v>0.5</v>
      </c>
      <c r="BQ65" s="182">
        <f t="shared" si="26"/>
        <v>0.5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930</v>
      </c>
      <c r="G66" s="16">
        <f>'[3]08'!G68</f>
        <v>0</v>
      </c>
      <c r="H66" s="17">
        <f t="shared" si="27"/>
        <v>1250</v>
      </c>
      <c r="I66" s="15">
        <f>'[3]08'!J68</f>
        <v>-5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-5</v>
      </c>
      <c r="P66" s="18">
        <f>frq!C66</f>
        <v>1</v>
      </c>
      <c r="Q66" s="15">
        <f t="shared" si="33"/>
        <v>-5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-5</v>
      </c>
      <c r="X66" s="8">
        <f t="shared" si="4"/>
        <v>-0.5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-0.5</v>
      </c>
      <c r="AE66" s="8">
        <f t="shared" si="11"/>
        <v>-0.5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-0.5</v>
      </c>
      <c r="AL66" s="8">
        <f t="shared" si="35"/>
        <v>-4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-4</v>
      </c>
      <c r="AT66" s="8">
        <v>0</v>
      </c>
      <c r="AU66" s="8">
        <v>0</v>
      </c>
      <c r="AW66" s="204">
        <v>-0.5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-0.5</v>
      </c>
      <c r="BD66" s="204">
        <v>-0.5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-0.5</v>
      </c>
      <c r="BL66" s="8">
        <f t="shared" si="21"/>
        <v>0</v>
      </c>
      <c r="BM66" s="8">
        <f t="shared" si="22"/>
        <v>0</v>
      </c>
      <c r="BN66" s="8">
        <f t="shared" si="23"/>
        <v>-0.5</v>
      </c>
      <c r="BO66" s="8">
        <f t="shared" si="24"/>
        <v>-0.5</v>
      </c>
      <c r="BP66" s="182">
        <f t="shared" si="25"/>
        <v>0.5</v>
      </c>
      <c r="BQ66" s="182">
        <f t="shared" si="26"/>
        <v>0.5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930</v>
      </c>
      <c r="G67" s="16">
        <f>'[3]08'!G69</f>
        <v>0</v>
      </c>
      <c r="H67" s="17">
        <f t="shared" si="27"/>
        <v>1250</v>
      </c>
      <c r="I67" s="15">
        <f>'[3]08'!J69</f>
        <v>-5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-5</v>
      </c>
      <c r="P67" s="18">
        <f>frq!C67</f>
        <v>1</v>
      </c>
      <c r="Q67" s="15">
        <f t="shared" si="33"/>
        <v>-5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-5</v>
      </c>
      <c r="X67" s="8">
        <f t="shared" si="4"/>
        <v>-0.5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-0.5</v>
      </c>
      <c r="AE67" s="8">
        <f t="shared" si="11"/>
        <v>-0.5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-0.5</v>
      </c>
      <c r="AL67" s="8">
        <f t="shared" si="35"/>
        <v>-4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-4</v>
      </c>
      <c r="AT67" s="8">
        <v>0</v>
      </c>
      <c r="AU67" s="8">
        <v>0</v>
      </c>
      <c r="AW67" s="204">
        <v>-0.5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-0.5</v>
      </c>
      <c r="BD67" s="204">
        <v>-0.5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-0.5</v>
      </c>
      <c r="BL67" s="8">
        <f t="shared" si="21"/>
        <v>0</v>
      </c>
      <c r="BM67" s="8">
        <f t="shared" si="22"/>
        <v>0</v>
      </c>
      <c r="BN67" s="8">
        <f t="shared" si="23"/>
        <v>-0.5</v>
      </c>
      <c r="BO67" s="8">
        <f t="shared" si="24"/>
        <v>-0.5</v>
      </c>
      <c r="BP67" s="182">
        <f t="shared" si="25"/>
        <v>0.5</v>
      </c>
      <c r="BQ67" s="182">
        <f t="shared" si="26"/>
        <v>0.5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930</v>
      </c>
      <c r="G68" s="16">
        <f>'[3]08'!G70</f>
        <v>0</v>
      </c>
      <c r="H68" s="17">
        <f t="shared" si="27"/>
        <v>1250</v>
      </c>
      <c r="I68" s="15">
        <f>'[3]08'!J70</f>
        <v>-5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-5</v>
      </c>
      <c r="P68" s="18">
        <f>frq!C68</f>
        <v>1</v>
      </c>
      <c r="Q68" s="15">
        <f t="shared" si="33"/>
        <v>-5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-5</v>
      </c>
      <c r="X68" s="8">
        <f t="shared" ref="X68:X98" si="36">AW68</f>
        <v>-0.5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-0.5</v>
      </c>
      <c r="AE68" s="8">
        <f t="shared" ref="AE68:AE98" si="43">BD68</f>
        <v>-0.5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-0.5</v>
      </c>
      <c r="AL68" s="8">
        <f t="shared" si="35"/>
        <v>-4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-4</v>
      </c>
      <c r="AT68" s="8">
        <v>0</v>
      </c>
      <c r="AU68" s="8">
        <v>0</v>
      </c>
      <c r="AW68" s="204">
        <v>-0.5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-0.5</v>
      </c>
      <c r="BD68" s="204">
        <v>-0.5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-0.5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-0.5</v>
      </c>
      <c r="BO68" s="8">
        <f t="shared" ref="BO68:BO98" si="56">BJ68</f>
        <v>-0.5</v>
      </c>
      <c r="BP68" s="182">
        <f t="shared" ref="BP68:BP98" si="57">BL68-BN68</f>
        <v>0.5</v>
      </c>
      <c r="BQ68" s="182">
        <f t="shared" ref="BQ68:BQ98" si="58">BM68-BO68</f>
        <v>0.5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930</v>
      </c>
      <c r="G69" s="16">
        <f>'[3]08'!G71</f>
        <v>0</v>
      </c>
      <c r="H69" s="17">
        <f t="shared" ref="H69:H98" si="59">SUM(B69:G69)</f>
        <v>1250</v>
      </c>
      <c r="I69" s="15">
        <f>'[3]08'!J71</f>
        <v>-5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-5</v>
      </c>
      <c r="P69" s="18">
        <f>frq!C69</f>
        <v>1</v>
      </c>
      <c r="Q69" s="15">
        <f t="shared" si="33"/>
        <v>-5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-5</v>
      </c>
      <c r="X69" s="8">
        <f t="shared" si="36"/>
        <v>-0.5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-0.5</v>
      </c>
      <c r="AE69" s="8">
        <f t="shared" si="43"/>
        <v>-0.5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-0.5</v>
      </c>
      <c r="AL69" s="8">
        <f t="shared" si="35"/>
        <v>-4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-4</v>
      </c>
      <c r="AT69" s="8">
        <v>0</v>
      </c>
      <c r="AU69" s="8">
        <v>0</v>
      </c>
      <c r="AW69" s="204">
        <v>-0.5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-0.5</v>
      </c>
      <c r="BD69" s="204">
        <v>-0.5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-0.5</v>
      </c>
      <c r="BL69" s="8">
        <f t="shared" si="53"/>
        <v>0</v>
      </c>
      <c r="BM69" s="8">
        <f t="shared" si="54"/>
        <v>0</v>
      </c>
      <c r="BN69" s="8">
        <f t="shared" si="55"/>
        <v>-0.5</v>
      </c>
      <c r="BO69" s="8">
        <f t="shared" si="56"/>
        <v>-0.5</v>
      </c>
      <c r="BP69" s="182">
        <f t="shared" si="57"/>
        <v>0.5</v>
      </c>
      <c r="BQ69" s="182">
        <f t="shared" si="58"/>
        <v>0.5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930</v>
      </c>
      <c r="G70" s="16">
        <f>'[3]08'!G72</f>
        <v>0</v>
      </c>
      <c r="H70" s="17">
        <f t="shared" si="59"/>
        <v>1250</v>
      </c>
      <c r="I70" s="15">
        <f>'[3]08'!J72</f>
        <v>-5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-5</v>
      </c>
      <c r="P70" s="18">
        <f>frq!C70</f>
        <v>1</v>
      </c>
      <c r="Q70" s="15">
        <f t="shared" si="33"/>
        <v>-5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-5</v>
      </c>
      <c r="X70" s="8">
        <f t="shared" si="36"/>
        <v>-0.5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-0.5</v>
      </c>
      <c r="AE70" s="8">
        <f t="shared" si="43"/>
        <v>-0.5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-0.5</v>
      </c>
      <c r="AL70" s="8">
        <f t="shared" si="35"/>
        <v>-4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-4</v>
      </c>
      <c r="AT70" s="8">
        <v>0</v>
      </c>
      <c r="AU70" s="8">
        <v>0</v>
      </c>
      <c r="AW70" s="204">
        <v>-0.5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-0.5</v>
      </c>
      <c r="BD70" s="204">
        <v>-0.5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-0.5</v>
      </c>
      <c r="BL70" s="8">
        <f t="shared" si="53"/>
        <v>0</v>
      </c>
      <c r="BM70" s="8">
        <f t="shared" si="54"/>
        <v>0</v>
      </c>
      <c r="BN70" s="8">
        <f t="shared" si="55"/>
        <v>-0.5</v>
      </c>
      <c r="BO70" s="8">
        <f t="shared" si="56"/>
        <v>-0.5</v>
      </c>
      <c r="BP70" s="182">
        <f t="shared" si="57"/>
        <v>0.5</v>
      </c>
      <c r="BQ70" s="182">
        <f t="shared" si="58"/>
        <v>0.5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930</v>
      </c>
      <c r="G71" s="16">
        <f>'[3]08'!G73</f>
        <v>0</v>
      </c>
      <c r="H71" s="17">
        <f t="shared" si="59"/>
        <v>1250</v>
      </c>
      <c r="I71" s="15">
        <f>'[3]08'!J73</f>
        <v>-5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-5</v>
      </c>
      <c r="P71" s="18">
        <f>frq!C71</f>
        <v>1</v>
      </c>
      <c r="Q71" s="15">
        <f t="shared" si="33"/>
        <v>-5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-5</v>
      </c>
      <c r="X71" s="8">
        <f t="shared" si="36"/>
        <v>-0.5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-0.5</v>
      </c>
      <c r="AE71" s="8">
        <f t="shared" si="43"/>
        <v>-0.5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-0.5</v>
      </c>
      <c r="AL71" s="8">
        <f t="shared" si="35"/>
        <v>-4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-4</v>
      </c>
      <c r="AT71" s="8">
        <v>0</v>
      </c>
      <c r="AU71" s="8">
        <v>0</v>
      </c>
      <c r="AW71" s="204">
        <v>-0.5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-0.5</v>
      </c>
      <c r="BD71" s="204">
        <v>-0.5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-0.5</v>
      </c>
      <c r="BL71" s="8">
        <f t="shared" si="53"/>
        <v>0</v>
      </c>
      <c r="BM71" s="8">
        <f t="shared" si="54"/>
        <v>0</v>
      </c>
      <c r="BN71" s="8">
        <f t="shared" si="55"/>
        <v>-0.5</v>
      </c>
      <c r="BO71" s="8">
        <f t="shared" si="56"/>
        <v>-0.5</v>
      </c>
      <c r="BP71" s="182">
        <f t="shared" si="57"/>
        <v>0.5</v>
      </c>
      <c r="BQ71" s="182">
        <f t="shared" si="58"/>
        <v>0.5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930</v>
      </c>
      <c r="G72" s="16">
        <f>'[3]08'!G74</f>
        <v>0</v>
      </c>
      <c r="H72" s="17">
        <f t="shared" si="59"/>
        <v>1250</v>
      </c>
      <c r="I72" s="15">
        <f>'[3]08'!J74</f>
        <v>-5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-5</v>
      </c>
      <c r="P72" s="18">
        <f>frq!C72</f>
        <v>1</v>
      </c>
      <c r="Q72" s="15">
        <f t="shared" si="33"/>
        <v>-5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-5</v>
      </c>
      <c r="X72" s="8">
        <f t="shared" si="36"/>
        <v>-0.5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-0.5</v>
      </c>
      <c r="AE72" s="8">
        <f t="shared" si="43"/>
        <v>-0.5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-0.5</v>
      </c>
      <c r="AL72" s="8">
        <f t="shared" si="35"/>
        <v>-4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-4</v>
      </c>
      <c r="AT72" s="8">
        <v>0</v>
      </c>
      <c r="AU72" s="8">
        <v>0</v>
      </c>
      <c r="AW72" s="204">
        <v>-0.5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-0.5</v>
      </c>
      <c r="BD72" s="204">
        <v>-0.5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-0.5</v>
      </c>
      <c r="BL72" s="8">
        <f t="shared" si="53"/>
        <v>0</v>
      </c>
      <c r="BM72" s="8">
        <f t="shared" si="54"/>
        <v>0</v>
      </c>
      <c r="BN72" s="8">
        <f t="shared" si="55"/>
        <v>-0.5</v>
      </c>
      <c r="BO72" s="8">
        <f t="shared" si="56"/>
        <v>-0.5</v>
      </c>
      <c r="BP72" s="182">
        <f t="shared" si="57"/>
        <v>0.5</v>
      </c>
      <c r="BQ72" s="182">
        <f t="shared" si="58"/>
        <v>0.5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930</v>
      </c>
      <c r="G73" s="16">
        <f>'[3]08'!G75</f>
        <v>0</v>
      </c>
      <c r="H73" s="17">
        <f t="shared" si="59"/>
        <v>1250</v>
      </c>
      <c r="I73" s="15">
        <f>'[3]08'!J75</f>
        <v>-5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-5</v>
      </c>
      <c r="P73" s="18">
        <f>frq!C73</f>
        <v>1</v>
      </c>
      <c r="Q73" s="15">
        <f t="shared" si="33"/>
        <v>-5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-5</v>
      </c>
      <c r="X73" s="8">
        <f t="shared" si="36"/>
        <v>-0.5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-0.5</v>
      </c>
      <c r="AE73" s="8">
        <f t="shared" si="43"/>
        <v>-0.5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-0.5</v>
      </c>
      <c r="AL73" s="8">
        <f t="shared" si="35"/>
        <v>-4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-4</v>
      </c>
      <c r="AT73" s="8">
        <v>0</v>
      </c>
      <c r="AU73" s="8">
        <v>0</v>
      </c>
      <c r="AW73" s="204">
        <v>-0.5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-0.5</v>
      </c>
      <c r="BD73" s="204">
        <v>-0.5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-0.5</v>
      </c>
      <c r="BL73" s="8">
        <f t="shared" si="53"/>
        <v>0</v>
      </c>
      <c r="BM73" s="8">
        <f t="shared" si="54"/>
        <v>0</v>
      </c>
      <c r="BN73" s="8">
        <f t="shared" si="55"/>
        <v>-0.5</v>
      </c>
      <c r="BO73" s="8">
        <f t="shared" si="56"/>
        <v>-0.5</v>
      </c>
      <c r="BP73" s="182">
        <f t="shared" si="57"/>
        <v>0.5</v>
      </c>
      <c r="BQ73" s="182">
        <f t="shared" si="58"/>
        <v>0.5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930</v>
      </c>
      <c r="G74" s="16">
        <f>'[3]08'!G76</f>
        <v>0</v>
      </c>
      <c r="H74" s="17">
        <f t="shared" si="59"/>
        <v>1250</v>
      </c>
      <c r="I74" s="15">
        <f>'[3]08'!J76</f>
        <v>-5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-5</v>
      </c>
      <c r="P74" s="18">
        <f>frq!C74</f>
        <v>1</v>
      </c>
      <c r="Q74" s="15">
        <f t="shared" si="33"/>
        <v>-5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-5</v>
      </c>
      <c r="X74" s="8">
        <f t="shared" si="36"/>
        <v>-0.5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-0.5</v>
      </c>
      <c r="AE74" s="8">
        <f t="shared" si="43"/>
        <v>-0.5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-0.5</v>
      </c>
      <c r="AL74" s="8">
        <f t="shared" si="35"/>
        <v>-4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-4</v>
      </c>
      <c r="AT74" s="8">
        <v>0</v>
      </c>
      <c r="AU74" s="8">
        <v>0</v>
      </c>
      <c r="AW74" s="204">
        <v>-0.5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-0.5</v>
      </c>
      <c r="BD74" s="204">
        <v>-0.5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-0.5</v>
      </c>
      <c r="BL74" s="8">
        <f t="shared" si="53"/>
        <v>0</v>
      </c>
      <c r="BM74" s="8">
        <f t="shared" si="54"/>
        <v>0</v>
      </c>
      <c r="BN74" s="8">
        <f t="shared" si="55"/>
        <v>-0.5</v>
      </c>
      <c r="BO74" s="8">
        <f t="shared" si="56"/>
        <v>-0.5</v>
      </c>
      <c r="BP74" s="182">
        <f t="shared" si="57"/>
        <v>0.5</v>
      </c>
      <c r="BQ74" s="182">
        <f t="shared" si="58"/>
        <v>0.5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950</v>
      </c>
      <c r="G75" s="16">
        <f>'[3]08'!G77</f>
        <v>0</v>
      </c>
      <c r="H75" s="17">
        <f t="shared" si="59"/>
        <v>1270</v>
      </c>
      <c r="I75" s="15">
        <f>'[3]08'!J77</f>
        <v>-5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-5</v>
      </c>
      <c r="P75" s="18">
        <f>frq!C75</f>
        <v>1</v>
      </c>
      <c r="Q75" s="15">
        <f t="shared" si="33"/>
        <v>-5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-5</v>
      </c>
      <c r="X75" s="8">
        <f t="shared" si="36"/>
        <v>-0.5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-0.5</v>
      </c>
      <c r="AE75" s="8">
        <f t="shared" si="43"/>
        <v>-0.5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-0.5</v>
      </c>
      <c r="AL75" s="8">
        <f t="shared" si="35"/>
        <v>-4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-4</v>
      </c>
      <c r="AT75" s="8">
        <v>0</v>
      </c>
      <c r="AU75" s="8">
        <v>0</v>
      </c>
      <c r="AW75" s="204">
        <v>-0.5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-0.5</v>
      </c>
      <c r="BD75" s="204">
        <v>-0.5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-0.5</v>
      </c>
      <c r="BL75" s="8">
        <f t="shared" si="53"/>
        <v>0</v>
      </c>
      <c r="BM75" s="8">
        <f t="shared" si="54"/>
        <v>0</v>
      </c>
      <c r="BN75" s="8">
        <f t="shared" si="55"/>
        <v>-0.5</v>
      </c>
      <c r="BO75" s="8">
        <f t="shared" si="56"/>
        <v>-0.5</v>
      </c>
      <c r="BP75" s="182">
        <f t="shared" si="57"/>
        <v>0.5</v>
      </c>
      <c r="BQ75" s="182">
        <f t="shared" si="58"/>
        <v>0.5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950</v>
      </c>
      <c r="G76" s="16">
        <f>'[3]08'!G78</f>
        <v>0</v>
      </c>
      <c r="H76" s="17">
        <f t="shared" si="59"/>
        <v>1270</v>
      </c>
      <c r="I76" s="15">
        <f>'[3]08'!J78</f>
        <v>-5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-5</v>
      </c>
      <c r="P76" s="18">
        <f>frq!C76</f>
        <v>1</v>
      </c>
      <c r="Q76" s="15">
        <f t="shared" si="33"/>
        <v>-5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-5</v>
      </c>
      <c r="X76" s="8">
        <f t="shared" si="36"/>
        <v>-0.5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-0.5</v>
      </c>
      <c r="AE76" s="8">
        <f t="shared" si="43"/>
        <v>-0.5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-0.5</v>
      </c>
      <c r="AL76" s="8">
        <f t="shared" si="35"/>
        <v>-4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-4</v>
      </c>
      <c r="AT76" s="8">
        <v>0</v>
      </c>
      <c r="AU76" s="8">
        <v>0</v>
      </c>
      <c r="AW76" s="204">
        <v>-0.5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-0.5</v>
      </c>
      <c r="BD76" s="204">
        <v>-0.5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-0.5</v>
      </c>
      <c r="BL76" s="8">
        <f t="shared" si="53"/>
        <v>0</v>
      </c>
      <c r="BM76" s="8">
        <f t="shared" si="54"/>
        <v>0</v>
      </c>
      <c r="BN76" s="8">
        <f t="shared" si="55"/>
        <v>-0.5</v>
      </c>
      <c r="BO76" s="8">
        <f t="shared" si="56"/>
        <v>-0.5</v>
      </c>
      <c r="BP76" s="182">
        <f t="shared" si="57"/>
        <v>0.5</v>
      </c>
      <c r="BQ76" s="182">
        <f t="shared" si="58"/>
        <v>0.5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950</v>
      </c>
      <c r="G77" s="16">
        <f>'[3]08'!G79</f>
        <v>0</v>
      </c>
      <c r="H77" s="17">
        <f t="shared" si="59"/>
        <v>1270</v>
      </c>
      <c r="I77" s="15">
        <f>'[3]08'!J79</f>
        <v>-5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-5</v>
      </c>
      <c r="P77" s="18">
        <f>frq!C77</f>
        <v>1</v>
      </c>
      <c r="Q77" s="15">
        <f t="shared" si="33"/>
        <v>-5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-5</v>
      </c>
      <c r="X77" s="8">
        <f t="shared" si="36"/>
        <v>-0.5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-0.5</v>
      </c>
      <c r="AE77" s="8">
        <f t="shared" si="43"/>
        <v>-0.5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-0.5</v>
      </c>
      <c r="AL77" s="8">
        <f t="shared" si="35"/>
        <v>-4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-4</v>
      </c>
      <c r="AT77" s="8">
        <v>0</v>
      </c>
      <c r="AU77" s="8">
        <v>0</v>
      </c>
      <c r="AW77" s="204">
        <v>-0.5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-0.5</v>
      </c>
      <c r="BD77" s="204">
        <v>-0.5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-0.5</v>
      </c>
      <c r="BL77" s="8">
        <f t="shared" si="53"/>
        <v>0</v>
      </c>
      <c r="BM77" s="8">
        <f t="shared" si="54"/>
        <v>0</v>
      </c>
      <c r="BN77" s="8">
        <f t="shared" si="55"/>
        <v>-0.5</v>
      </c>
      <c r="BO77" s="8">
        <f t="shared" si="56"/>
        <v>-0.5</v>
      </c>
      <c r="BP77" s="182">
        <f t="shared" si="57"/>
        <v>0.5</v>
      </c>
      <c r="BQ77" s="182">
        <f t="shared" si="58"/>
        <v>0.5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950</v>
      </c>
      <c r="G78" s="16">
        <f>'[3]08'!G80</f>
        <v>0</v>
      </c>
      <c r="H78" s="17">
        <f t="shared" si="59"/>
        <v>1270</v>
      </c>
      <c r="I78" s="15">
        <f>'[3]08'!J80</f>
        <v>-5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-5</v>
      </c>
      <c r="P78" s="18">
        <f>frq!C78</f>
        <v>1</v>
      </c>
      <c r="Q78" s="15">
        <f t="shared" si="33"/>
        <v>-5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-5</v>
      </c>
      <c r="X78" s="8">
        <f t="shared" si="36"/>
        <v>-0.5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-0.5</v>
      </c>
      <c r="AE78" s="8">
        <f t="shared" si="43"/>
        <v>-0.5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-0.5</v>
      </c>
      <c r="AL78" s="8">
        <f t="shared" si="35"/>
        <v>-4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-4</v>
      </c>
      <c r="AT78" s="8">
        <v>0</v>
      </c>
      <c r="AU78" s="8">
        <v>0</v>
      </c>
      <c r="AW78" s="204">
        <v>-0.5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-0.5</v>
      </c>
      <c r="BD78" s="204">
        <v>-0.5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-0.5</v>
      </c>
      <c r="BL78" s="8">
        <f t="shared" si="53"/>
        <v>0</v>
      </c>
      <c r="BM78" s="8">
        <f t="shared" si="54"/>
        <v>0</v>
      </c>
      <c r="BN78" s="8">
        <f t="shared" si="55"/>
        <v>-0.5</v>
      </c>
      <c r="BO78" s="8">
        <f t="shared" si="56"/>
        <v>-0.5</v>
      </c>
      <c r="BP78" s="182">
        <f t="shared" si="57"/>
        <v>0.5</v>
      </c>
      <c r="BQ78" s="182">
        <f t="shared" si="58"/>
        <v>0.5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950</v>
      </c>
      <c r="G79" s="16">
        <f>'[3]08'!G81</f>
        <v>0</v>
      </c>
      <c r="H79" s="17">
        <f t="shared" si="59"/>
        <v>1270</v>
      </c>
      <c r="I79" s="15">
        <f>'[3]08'!J81</f>
        <v>-5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-5</v>
      </c>
      <c r="P79" s="18">
        <f>frq!C79</f>
        <v>1</v>
      </c>
      <c r="Q79" s="15">
        <f t="shared" si="33"/>
        <v>-5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-5</v>
      </c>
      <c r="X79" s="8">
        <f t="shared" si="36"/>
        <v>-0.5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-0.5</v>
      </c>
      <c r="AE79" s="8">
        <f t="shared" si="43"/>
        <v>-0.5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-0.5</v>
      </c>
      <c r="AL79" s="8">
        <f t="shared" si="35"/>
        <v>-4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-4</v>
      </c>
      <c r="AT79" s="8">
        <v>0</v>
      </c>
      <c r="AU79" s="8">
        <v>0</v>
      </c>
      <c r="AW79" s="204">
        <v>-0.5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-0.5</v>
      </c>
      <c r="BD79" s="204">
        <v>-0.5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-0.5</v>
      </c>
      <c r="BL79" s="8">
        <f t="shared" si="53"/>
        <v>0</v>
      </c>
      <c r="BM79" s="8">
        <f t="shared" si="54"/>
        <v>0</v>
      </c>
      <c r="BN79" s="8">
        <f t="shared" si="55"/>
        <v>-0.5</v>
      </c>
      <c r="BO79" s="8">
        <f t="shared" si="56"/>
        <v>-0.5</v>
      </c>
      <c r="BP79" s="182">
        <f t="shared" si="57"/>
        <v>0.5</v>
      </c>
      <c r="BQ79" s="182">
        <f t="shared" si="58"/>
        <v>0.5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950</v>
      </c>
      <c r="G80" s="16">
        <f>'[3]08'!G82</f>
        <v>0</v>
      </c>
      <c r="H80" s="17">
        <f t="shared" si="59"/>
        <v>1270</v>
      </c>
      <c r="I80" s="15">
        <f>'[3]08'!J82</f>
        <v>-5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-5</v>
      </c>
      <c r="P80" s="18">
        <f>frq!C80</f>
        <v>1</v>
      </c>
      <c r="Q80" s="15">
        <f t="shared" si="33"/>
        <v>-5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-5</v>
      </c>
      <c r="X80" s="8">
        <f t="shared" si="36"/>
        <v>-0.5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-0.5</v>
      </c>
      <c r="AE80" s="8">
        <f t="shared" si="43"/>
        <v>-0.5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-0.5</v>
      </c>
      <c r="AL80" s="8">
        <f t="shared" si="35"/>
        <v>-4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-4</v>
      </c>
      <c r="AT80" s="8">
        <v>0</v>
      </c>
      <c r="AU80" s="8">
        <v>0</v>
      </c>
      <c r="AW80" s="204">
        <v>-0.5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-0.5</v>
      </c>
      <c r="BD80" s="204">
        <v>-0.5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-0.5</v>
      </c>
      <c r="BL80" s="8">
        <f t="shared" si="53"/>
        <v>0</v>
      </c>
      <c r="BM80" s="8">
        <f t="shared" si="54"/>
        <v>0</v>
      </c>
      <c r="BN80" s="8">
        <f t="shared" si="55"/>
        <v>-0.5</v>
      </c>
      <c r="BO80" s="8">
        <f t="shared" si="56"/>
        <v>-0.5</v>
      </c>
      <c r="BP80" s="182">
        <f t="shared" si="57"/>
        <v>0.5</v>
      </c>
      <c r="BQ80" s="182">
        <f t="shared" si="58"/>
        <v>0.5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950</v>
      </c>
      <c r="G81" s="16">
        <f>'[3]08'!G83</f>
        <v>0</v>
      </c>
      <c r="H81" s="17">
        <f t="shared" si="59"/>
        <v>1270</v>
      </c>
      <c r="I81" s="15">
        <f>'[3]08'!J83</f>
        <v>-5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-5</v>
      </c>
      <c r="P81" s="18">
        <f>frq!C81</f>
        <v>1</v>
      </c>
      <c r="Q81" s="15">
        <f t="shared" si="33"/>
        <v>-5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-5</v>
      </c>
      <c r="X81" s="8">
        <f t="shared" si="36"/>
        <v>-0.5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-0.5</v>
      </c>
      <c r="AE81" s="8">
        <f t="shared" si="43"/>
        <v>-0.5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-0.5</v>
      </c>
      <c r="AL81" s="8">
        <f t="shared" si="35"/>
        <v>-4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-4</v>
      </c>
      <c r="AT81" s="8">
        <v>0</v>
      </c>
      <c r="AU81" s="8">
        <v>0</v>
      </c>
      <c r="AW81" s="204">
        <v>-0.5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-0.5</v>
      </c>
      <c r="BD81" s="204">
        <v>-0.5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-0.5</v>
      </c>
      <c r="BL81" s="8">
        <f t="shared" si="53"/>
        <v>0</v>
      </c>
      <c r="BM81" s="8">
        <f t="shared" si="54"/>
        <v>0</v>
      </c>
      <c r="BN81" s="8">
        <f t="shared" si="55"/>
        <v>-0.5</v>
      </c>
      <c r="BO81" s="8">
        <f t="shared" si="56"/>
        <v>-0.5</v>
      </c>
      <c r="BP81" s="182">
        <f t="shared" si="57"/>
        <v>0.5</v>
      </c>
      <c r="BQ81" s="182">
        <f t="shared" si="58"/>
        <v>0.5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950</v>
      </c>
      <c r="G82" s="16">
        <f>'[3]08'!G84</f>
        <v>0</v>
      </c>
      <c r="H82" s="17">
        <f t="shared" si="59"/>
        <v>1270</v>
      </c>
      <c r="I82" s="15">
        <f>'[3]08'!J84</f>
        <v>-5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-5</v>
      </c>
      <c r="P82" s="18">
        <f>frq!C82</f>
        <v>1</v>
      </c>
      <c r="Q82" s="15">
        <f t="shared" si="33"/>
        <v>-5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-5</v>
      </c>
      <c r="X82" s="8">
        <f t="shared" si="36"/>
        <v>-0.5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-0.5</v>
      </c>
      <c r="AE82" s="8">
        <f t="shared" si="43"/>
        <v>-0.5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-0.5</v>
      </c>
      <c r="AL82" s="8">
        <f t="shared" si="35"/>
        <v>-4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-4</v>
      </c>
      <c r="AT82" s="8">
        <v>0</v>
      </c>
      <c r="AU82" s="8">
        <v>0</v>
      </c>
      <c r="AW82" s="204">
        <v>-0.5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-0.5</v>
      </c>
      <c r="BD82" s="204">
        <v>-0.5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-0.5</v>
      </c>
      <c r="BL82" s="8">
        <f t="shared" si="53"/>
        <v>0</v>
      </c>
      <c r="BM82" s="8">
        <f t="shared" si="54"/>
        <v>0</v>
      </c>
      <c r="BN82" s="8">
        <f t="shared" si="55"/>
        <v>-0.5</v>
      </c>
      <c r="BO82" s="8">
        <f t="shared" si="56"/>
        <v>-0.5</v>
      </c>
      <c r="BP82" s="182">
        <f t="shared" si="57"/>
        <v>0.5</v>
      </c>
      <c r="BQ82" s="182">
        <f t="shared" si="58"/>
        <v>0.5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950</v>
      </c>
      <c r="G83" s="16">
        <f>'[3]08'!G85</f>
        <v>0</v>
      </c>
      <c r="H83" s="17">
        <f t="shared" si="59"/>
        <v>1270</v>
      </c>
      <c r="I83" s="15">
        <f>'[3]08'!J85</f>
        <v>-5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-5</v>
      </c>
      <c r="P83" s="18">
        <f>frq!C83</f>
        <v>1</v>
      </c>
      <c r="Q83" s="15">
        <f t="shared" si="33"/>
        <v>-5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-5</v>
      </c>
      <c r="X83" s="8">
        <f t="shared" si="36"/>
        <v>-0.5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-0.5</v>
      </c>
      <c r="AE83" s="8">
        <f t="shared" si="43"/>
        <v>-0.5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-0.5</v>
      </c>
      <c r="AL83" s="8">
        <f t="shared" si="35"/>
        <v>-4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-4</v>
      </c>
      <c r="AT83" s="8">
        <v>0</v>
      </c>
      <c r="AU83" s="8">
        <v>0</v>
      </c>
      <c r="AW83" s="204">
        <v>-0.5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-0.5</v>
      </c>
      <c r="BD83" s="204">
        <v>-0.5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-0.5</v>
      </c>
      <c r="BL83" s="8">
        <f t="shared" si="53"/>
        <v>0</v>
      </c>
      <c r="BM83" s="8">
        <f t="shared" si="54"/>
        <v>0</v>
      </c>
      <c r="BN83" s="8">
        <f t="shared" si="55"/>
        <v>-0.5</v>
      </c>
      <c r="BO83" s="8">
        <f t="shared" si="56"/>
        <v>-0.5</v>
      </c>
      <c r="BP83" s="182">
        <f t="shared" si="57"/>
        <v>0.5</v>
      </c>
      <c r="BQ83" s="182">
        <f t="shared" si="58"/>
        <v>0.5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950</v>
      </c>
      <c r="G84" s="16">
        <f>'[3]08'!G86</f>
        <v>0</v>
      </c>
      <c r="H84" s="17">
        <f t="shared" si="59"/>
        <v>1270</v>
      </c>
      <c r="I84" s="15">
        <f>'[3]08'!J86</f>
        <v>-5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-5</v>
      </c>
      <c r="P84" s="18">
        <f>frq!C84</f>
        <v>1</v>
      </c>
      <c r="Q84" s="15">
        <f t="shared" si="33"/>
        <v>-5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-5</v>
      </c>
      <c r="X84" s="8">
        <f t="shared" si="36"/>
        <v>-0.5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-0.5</v>
      </c>
      <c r="AE84" s="8">
        <f t="shared" si="43"/>
        <v>-0.5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-0.5</v>
      </c>
      <c r="AL84" s="8">
        <f t="shared" si="35"/>
        <v>-4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-4</v>
      </c>
      <c r="AT84" s="8">
        <v>0</v>
      </c>
      <c r="AU84" s="8">
        <v>0</v>
      </c>
      <c r="AW84" s="204">
        <v>-0.5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-0.5</v>
      </c>
      <c r="BD84" s="204">
        <v>-0.5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-0.5</v>
      </c>
      <c r="BL84" s="8">
        <f t="shared" si="53"/>
        <v>0</v>
      </c>
      <c r="BM84" s="8">
        <f t="shared" si="54"/>
        <v>0</v>
      </c>
      <c r="BN84" s="8">
        <f t="shared" si="55"/>
        <v>-0.5</v>
      </c>
      <c r="BO84" s="8">
        <f t="shared" si="56"/>
        <v>-0.5</v>
      </c>
      <c r="BP84" s="182">
        <f t="shared" si="57"/>
        <v>0.5</v>
      </c>
      <c r="BQ84" s="182">
        <f t="shared" si="58"/>
        <v>0.5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950</v>
      </c>
      <c r="G85" s="16">
        <f>'[3]08'!G87</f>
        <v>0</v>
      </c>
      <c r="H85" s="17">
        <f t="shared" si="59"/>
        <v>1270</v>
      </c>
      <c r="I85" s="15">
        <f>'[3]08'!J87</f>
        <v>-5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-5</v>
      </c>
      <c r="P85" s="18">
        <f>frq!C85</f>
        <v>1</v>
      </c>
      <c r="Q85" s="15">
        <f t="shared" si="33"/>
        <v>-5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-5</v>
      </c>
      <c r="X85" s="8">
        <f t="shared" si="36"/>
        <v>-0.5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-0.5</v>
      </c>
      <c r="AE85" s="8">
        <f t="shared" si="43"/>
        <v>-0.5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-0.5</v>
      </c>
      <c r="AL85" s="8">
        <f t="shared" si="35"/>
        <v>-4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-4</v>
      </c>
      <c r="AT85" s="8">
        <v>0</v>
      </c>
      <c r="AU85" s="8">
        <v>0</v>
      </c>
      <c r="AW85" s="204">
        <v>-0.5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-0.5</v>
      </c>
      <c r="BD85" s="204">
        <v>-0.5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-0.5</v>
      </c>
      <c r="BL85" s="8">
        <f t="shared" si="53"/>
        <v>0</v>
      </c>
      <c r="BM85" s="8">
        <f t="shared" si="54"/>
        <v>0</v>
      </c>
      <c r="BN85" s="8">
        <f t="shared" si="55"/>
        <v>-0.5</v>
      </c>
      <c r="BO85" s="8">
        <f t="shared" si="56"/>
        <v>-0.5</v>
      </c>
      <c r="BP85" s="182">
        <f t="shared" si="57"/>
        <v>0.5</v>
      </c>
      <c r="BQ85" s="182">
        <f t="shared" si="58"/>
        <v>0.5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950</v>
      </c>
      <c r="G86" s="16">
        <f>'[3]08'!G88</f>
        <v>0</v>
      </c>
      <c r="H86" s="17">
        <f t="shared" si="59"/>
        <v>1270</v>
      </c>
      <c r="I86" s="15">
        <f>'[3]08'!J88</f>
        <v>-5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-5</v>
      </c>
      <c r="P86" s="18">
        <f>frq!C86</f>
        <v>1</v>
      </c>
      <c r="Q86" s="15">
        <f t="shared" si="33"/>
        <v>-5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-5</v>
      </c>
      <c r="X86" s="8">
        <f t="shared" si="36"/>
        <v>-0.5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-0.5</v>
      </c>
      <c r="AE86" s="8">
        <f t="shared" si="43"/>
        <v>-0.5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-0.5</v>
      </c>
      <c r="AL86" s="8">
        <f t="shared" si="35"/>
        <v>-4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-4</v>
      </c>
      <c r="AT86" s="8">
        <v>0</v>
      </c>
      <c r="AU86" s="8">
        <v>0</v>
      </c>
      <c r="AW86" s="204">
        <v>-0.5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-0.5</v>
      </c>
      <c r="BD86" s="204">
        <v>-0.5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-0.5</v>
      </c>
      <c r="BL86" s="8">
        <f t="shared" si="53"/>
        <v>0</v>
      </c>
      <c r="BM86" s="8">
        <f t="shared" si="54"/>
        <v>0</v>
      </c>
      <c r="BN86" s="8">
        <f t="shared" si="55"/>
        <v>-0.5</v>
      </c>
      <c r="BO86" s="8">
        <f t="shared" si="56"/>
        <v>-0.5</v>
      </c>
      <c r="BP86" s="182">
        <f t="shared" si="57"/>
        <v>0.5</v>
      </c>
      <c r="BQ86" s="182">
        <f t="shared" si="58"/>
        <v>0.5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950</v>
      </c>
      <c r="G87" s="16">
        <f>'[3]08'!G89</f>
        <v>0</v>
      </c>
      <c r="H87" s="17">
        <f t="shared" si="59"/>
        <v>1270</v>
      </c>
      <c r="I87" s="15">
        <f>'[3]08'!J89</f>
        <v>-5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-5</v>
      </c>
      <c r="P87" s="18">
        <f>frq!C87</f>
        <v>1</v>
      </c>
      <c r="Q87" s="15">
        <f t="shared" si="33"/>
        <v>-5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-5</v>
      </c>
      <c r="X87" s="8">
        <f t="shared" si="36"/>
        <v>-0.5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-0.5</v>
      </c>
      <c r="AE87" s="8">
        <f t="shared" si="43"/>
        <v>-0.5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-0.5</v>
      </c>
      <c r="AL87" s="8">
        <f t="shared" si="35"/>
        <v>-4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-4</v>
      </c>
      <c r="AT87" s="8">
        <v>0</v>
      </c>
      <c r="AU87" s="8">
        <v>0</v>
      </c>
      <c r="AW87" s="204">
        <v>-0.5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-0.5</v>
      </c>
      <c r="BD87" s="204">
        <v>-0.5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-0.5</v>
      </c>
      <c r="BL87" s="8">
        <f t="shared" si="53"/>
        <v>0</v>
      </c>
      <c r="BM87" s="8">
        <f t="shared" si="54"/>
        <v>0</v>
      </c>
      <c r="BN87" s="8">
        <f t="shared" si="55"/>
        <v>-0.5</v>
      </c>
      <c r="BO87" s="8">
        <f t="shared" si="56"/>
        <v>-0.5</v>
      </c>
      <c r="BP87" s="182">
        <f t="shared" si="57"/>
        <v>0.5</v>
      </c>
      <c r="BQ87" s="182">
        <f t="shared" si="58"/>
        <v>0.5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950</v>
      </c>
      <c r="G88" s="16">
        <f>'[3]08'!G90</f>
        <v>0</v>
      </c>
      <c r="H88" s="17">
        <f t="shared" si="59"/>
        <v>1270</v>
      </c>
      <c r="I88" s="15">
        <f>'[3]08'!J90</f>
        <v>-5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-5</v>
      </c>
      <c r="P88" s="18">
        <f>frq!C88</f>
        <v>1</v>
      </c>
      <c r="Q88" s="15">
        <f t="shared" si="33"/>
        <v>-5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-5</v>
      </c>
      <c r="X88" s="8">
        <f t="shared" si="36"/>
        <v>-0.5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-0.5</v>
      </c>
      <c r="AE88" s="8">
        <f t="shared" si="43"/>
        <v>-0.5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-0.5</v>
      </c>
      <c r="AL88" s="8">
        <f t="shared" si="35"/>
        <v>-4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-4</v>
      </c>
      <c r="AT88" s="8">
        <v>0</v>
      </c>
      <c r="AU88" s="8">
        <v>0</v>
      </c>
      <c r="AW88" s="204">
        <v>-0.5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-0.5</v>
      </c>
      <c r="BD88" s="204">
        <v>-0.5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-0.5</v>
      </c>
      <c r="BL88" s="8">
        <f t="shared" si="53"/>
        <v>0</v>
      </c>
      <c r="BM88" s="8">
        <f t="shared" si="54"/>
        <v>0</v>
      </c>
      <c r="BN88" s="8">
        <f t="shared" si="55"/>
        <v>-0.5</v>
      </c>
      <c r="BO88" s="8">
        <f t="shared" si="56"/>
        <v>-0.5</v>
      </c>
      <c r="BP88" s="182">
        <f t="shared" si="57"/>
        <v>0.5</v>
      </c>
      <c r="BQ88" s="182">
        <f t="shared" si="58"/>
        <v>0.5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950</v>
      </c>
      <c r="G89" s="16">
        <f>'[3]08'!G91</f>
        <v>0</v>
      </c>
      <c r="H89" s="17">
        <f t="shared" si="59"/>
        <v>1270</v>
      </c>
      <c r="I89" s="15">
        <f>'[3]08'!J91</f>
        <v>-5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-5</v>
      </c>
      <c r="P89" s="18">
        <f>frq!C89</f>
        <v>1</v>
      </c>
      <c r="Q89" s="15">
        <f t="shared" si="33"/>
        <v>-5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-5</v>
      </c>
      <c r="X89" s="8">
        <f t="shared" si="36"/>
        <v>-0.5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-0.5</v>
      </c>
      <c r="AE89" s="8">
        <f t="shared" si="43"/>
        <v>-0.5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-0.5</v>
      </c>
      <c r="AL89" s="8">
        <f t="shared" si="35"/>
        <v>-4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-4</v>
      </c>
      <c r="AT89" s="8">
        <v>0</v>
      </c>
      <c r="AU89" s="8">
        <v>0</v>
      </c>
      <c r="AW89" s="204">
        <v>-0.5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-0.5</v>
      </c>
      <c r="BD89" s="204">
        <v>-0.5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-0.5</v>
      </c>
      <c r="BL89" s="8">
        <f t="shared" si="53"/>
        <v>0</v>
      </c>
      <c r="BM89" s="8">
        <f t="shared" si="54"/>
        <v>0</v>
      </c>
      <c r="BN89" s="8">
        <f t="shared" si="55"/>
        <v>-0.5</v>
      </c>
      <c r="BO89" s="8">
        <f t="shared" si="56"/>
        <v>-0.5</v>
      </c>
      <c r="BP89" s="182">
        <f t="shared" si="57"/>
        <v>0.5</v>
      </c>
      <c r="BQ89" s="182">
        <f t="shared" si="58"/>
        <v>0.5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950</v>
      </c>
      <c r="G90" s="16">
        <f>'[3]08'!G92</f>
        <v>0</v>
      </c>
      <c r="H90" s="17">
        <f t="shared" si="59"/>
        <v>1270</v>
      </c>
      <c r="I90" s="15">
        <f>'[3]08'!J92</f>
        <v>-5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-5</v>
      </c>
      <c r="P90" s="18">
        <f>frq!C90</f>
        <v>1</v>
      </c>
      <c r="Q90" s="15">
        <f t="shared" si="33"/>
        <v>-5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-5</v>
      </c>
      <c r="X90" s="8">
        <f t="shared" si="36"/>
        <v>-0.5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-0.5</v>
      </c>
      <c r="AE90" s="8">
        <f t="shared" si="43"/>
        <v>-0.5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-0.5</v>
      </c>
      <c r="AL90" s="8">
        <f t="shared" si="35"/>
        <v>-4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-4</v>
      </c>
      <c r="AT90" s="8">
        <v>0</v>
      </c>
      <c r="AU90" s="8">
        <v>0</v>
      </c>
      <c r="AW90" s="204">
        <v>-0.5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-0.5</v>
      </c>
      <c r="BD90" s="204">
        <v>-0.5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-0.5</v>
      </c>
      <c r="BL90" s="8">
        <f t="shared" si="53"/>
        <v>0</v>
      </c>
      <c r="BM90" s="8">
        <f t="shared" si="54"/>
        <v>0</v>
      </c>
      <c r="BN90" s="8">
        <f t="shared" si="55"/>
        <v>-0.5</v>
      </c>
      <c r="BO90" s="8">
        <f t="shared" si="56"/>
        <v>-0.5</v>
      </c>
      <c r="BP90" s="182">
        <f t="shared" si="57"/>
        <v>0.5</v>
      </c>
      <c r="BQ90" s="182">
        <f t="shared" si="58"/>
        <v>0.5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950</v>
      </c>
      <c r="G91" s="16">
        <f>'[3]08'!G93</f>
        <v>0</v>
      </c>
      <c r="H91" s="17">
        <f t="shared" si="59"/>
        <v>1270</v>
      </c>
      <c r="I91" s="15">
        <f>'[3]08'!J93</f>
        <v>-5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-5</v>
      </c>
      <c r="P91" s="18">
        <f>frq!C91</f>
        <v>1</v>
      </c>
      <c r="Q91" s="15">
        <f t="shared" si="33"/>
        <v>-5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-5</v>
      </c>
      <c r="X91" s="8">
        <f t="shared" si="36"/>
        <v>-0.5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-0.5</v>
      </c>
      <c r="AE91" s="8">
        <f t="shared" si="43"/>
        <v>-0.5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-0.5</v>
      </c>
      <c r="AL91" s="8">
        <f t="shared" si="35"/>
        <v>-4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-4</v>
      </c>
      <c r="AT91" s="8">
        <v>0</v>
      </c>
      <c r="AU91" s="8">
        <v>0</v>
      </c>
      <c r="AW91" s="204">
        <v>-0.5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-0.5</v>
      </c>
      <c r="BD91" s="204">
        <v>-0.5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-0.5</v>
      </c>
      <c r="BL91" s="8">
        <f t="shared" si="53"/>
        <v>0</v>
      </c>
      <c r="BM91" s="8">
        <f t="shared" si="54"/>
        <v>0</v>
      </c>
      <c r="BN91" s="8">
        <f t="shared" si="55"/>
        <v>-0.5</v>
      </c>
      <c r="BO91" s="8">
        <f t="shared" si="56"/>
        <v>-0.5</v>
      </c>
      <c r="BP91" s="182">
        <f t="shared" si="57"/>
        <v>0.5</v>
      </c>
      <c r="BQ91" s="182">
        <f t="shared" si="58"/>
        <v>0.5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950</v>
      </c>
      <c r="G92" s="16">
        <f>'[3]08'!G94</f>
        <v>0</v>
      </c>
      <c r="H92" s="17">
        <f t="shared" si="59"/>
        <v>1270</v>
      </c>
      <c r="I92" s="15">
        <f>'[3]08'!J94</f>
        <v>-5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-5</v>
      </c>
      <c r="P92" s="18">
        <f>frq!C92</f>
        <v>1</v>
      </c>
      <c r="Q92" s="15">
        <f t="shared" si="33"/>
        <v>-5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-5</v>
      </c>
      <c r="X92" s="8">
        <f t="shared" si="36"/>
        <v>-0.5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-0.5</v>
      </c>
      <c r="AE92" s="8">
        <f t="shared" si="43"/>
        <v>-0.5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-0.5</v>
      </c>
      <c r="AL92" s="8">
        <f t="shared" si="35"/>
        <v>-4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-4</v>
      </c>
      <c r="AT92" s="8">
        <v>0</v>
      </c>
      <c r="AU92" s="8">
        <v>0</v>
      </c>
      <c r="AW92" s="204">
        <v>-0.5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-0.5</v>
      </c>
      <c r="BD92" s="204">
        <v>-0.5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-0.5</v>
      </c>
      <c r="BL92" s="8">
        <f t="shared" si="53"/>
        <v>0</v>
      </c>
      <c r="BM92" s="8">
        <f t="shared" si="54"/>
        <v>0</v>
      </c>
      <c r="BN92" s="8">
        <f t="shared" si="55"/>
        <v>-0.5</v>
      </c>
      <c r="BO92" s="8">
        <f t="shared" si="56"/>
        <v>-0.5</v>
      </c>
      <c r="BP92" s="182">
        <f t="shared" si="57"/>
        <v>0.5</v>
      </c>
      <c r="BQ92" s="182">
        <f t="shared" si="58"/>
        <v>0.5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950</v>
      </c>
      <c r="G93" s="16">
        <f>'[3]08'!G95</f>
        <v>0</v>
      </c>
      <c r="H93" s="17">
        <f t="shared" si="59"/>
        <v>1270</v>
      </c>
      <c r="I93" s="15">
        <f>'[3]08'!J95</f>
        <v>-5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-5</v>
      </c>
      <c r="P93" s="18">
        <f>frq!C93</f>
        <v>1</v>
      </c>
      <c r="Q93" s="15">
        <f t="shared" si="33"/>
        <v>-5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-5</v>
      </c>
      <c r="X93" s="8">
        <f t="shared" si="36"/>
        <v>-0.5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-0.5</v>
      </c>
      <c r="AE93" s="8">
        <f t="shared" si="43"/>
        <v>-0.5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-0.5</v>
      </c>
      <c r="AL93" s="8">
        <f t="shared" si="35"/>
        <v>-4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-4</v>
      </c>
      <c r="AT93" s="8">
        <v>0</v>
      </c>
      <c r="AU93" s="8">
        <v>0</v>
      </c>
      <c r="AW93" s="204">
        <v>-0.5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-0.5</v>
      </c>
      <c r="BD93" s="204">
        <v>-0.5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-0.5</v>
      </c>
      <c r="BL93" s="8">
        <f t="shared" si="53"/>
        <v>0</v>
      </c>
      <c r="BM93" s="8">
        <f t="shared" si="54"/>
        <v>0</v>
      </c>
      <c r="BN93" s="8">
        <f t="shared" si="55"/>
        <v>-0.5</v>
      </c>
      <c r="BO93" s="8">
        <f t="shared" si="56"/>
        <v>-0.5</v>
      </c>
      <c r="BP93" s="182">
        <f t="shared" si="57"/>
        <v>0.5</v>
      </c>
      <c r="BQ93" s="182">
        <f t="shared" si="58"/>
        <v>0.5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950</v>
      </c>
      <c r="G94" s="16">
        <f>'[3]08'!G96</f>
        <v>0</v>
      </c>
      <c r="H94" s="17">
        <f t="shared" si="59"/>
        <v>1270</v>
      </c>
      <c r="I94" s="15">
        <f>'[3]08'!J96</f>
        <v>-5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-5</v>
      </c>
      <c r="P94" s="18">
        <f>frq!C94</f>
        <v>1</v>
      </c>
      <c r="Q94" s="15">
        <f t="shared" si="33"/>
        <v>-5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-5</v>
      </c>
      <c r="X94" s="8">
        <f t="shared" si="36"/>
        <v>-0.5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-0.5</v>
      </c>
      <c r="AE94" s="8">
        <f t="shared" si="43"/>
        <v>-0.5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-0.5</v>
      </c>
      <c r="AL94" s="8">
        <f t="shared" si="35"/>
        <v>-4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-4</v>
      </c>
      <c r="AT94" s="8">
        <v>0</v>
      </c>
      <c r="AU94" s="8">
        <v>0</v>
      </c>
      <c r="AW94" s="204">
        <v>-0.5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-0.5</v>
      </c>
      <c r="BD94" s="204">
        <v>-0.5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-0.5</v>
      </c>
      <c r="BL94" s="8">
        <f t="shared" si="53"/>
        <v>0</v>
      </c>
      <c r="BM94" s="8">
        <f t="shared" si="54"/>
        <v>0</v>
      </c>
      <c r="BN94" s="8">
        <f t="shared" si="55"/>
        <v>-0.5</v>
      </c>
      <c r="BO94" s="8">
        <f t="shared" si="56"/>
        <v>-0.5</v>
      </c>
      <c r="BP94" s="182">
        <f t="shared" si="57"/>
        <v>0.5</v>
      </c>
      <c r="BQ94" s="182">
        <f t="shared" si="58"/>
        <v>0.5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950</v>
      </c>
      <c r="G95" s="16">
        <f>'[3]08'!G97</f>
        <v>0</v>
      </c>
      <c r="H95" s="17">
        <f t="shared" si="59"/>
        <v>1270</v>
      </c>
      <c r="I95" s="15">
        <f>'[3]08'!J97</f>
        <v>-5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-5</v>
      </c>
      <c r="P95" s="18">
        <f>frq!C95</f>
        <v>1</v>
      </c>
      <c r="Q95" s="15">
        <f t="shared" si="33"/>
        <v>-5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-5</v>
      </c>
      <c r="X95" s="8">
        <f t="shared" si="36"/>
        <v>-0.5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-0.5</v>
      </c>
      <c r="AE95" s="8">
        <f t="shared" si="43"/>
        <v>-0.5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-0.5</v>
      </c>
      <c r="AL95" s="8">
        <f t="shared" si="35"/>
        <v>-4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-4</v>
      </c>
      <c r="AT95" s="8">
        <v>0</v>
      </c>
      <c r="AU95" s="8">
        <v>0</v>
      </c>
      <c r="AW95" s="204">
        <v>-0.5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-0.5</v>
      </c>
      <c r="BD95" s="204">
        <v>-0.5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-0.5</v>
      </c>
      <c r="BL95" s="8">
        <f t="shared" si="53"/>
        <v>0</v>
      </c>
      <c r="BM95" s="8">
        <f t="shared" si="54"/>
        <v>0</v>
      </c>
      <c r="BN95" s="8">
        <f t="shared" si="55"/>
        <v>-0.5</v>
      </c>
      <c r="BO95" s="8">
        <f t="shared" si="56"/>
        <v>-0.5</v>
      </c>
      <c r="BP95" s="182">
        <f t="shared" si="57"/>
        <v>0.5</v>
      </c>
      <c r="BQ95" s="182">
        <f t="shared" si="58"/>
        <v>0.5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950</v>
      </c>
      <c r="G96" s="16">
        <f>'[3]08'!G98</f>
        <v>0</v>
      </c>
      <c r="H96" s="17">
        <f t="shared" si="59"/>
        <v>1270</v>
      </c>
      <c r="I96" s="15">
        <f>'[3]08'!J98</f>
        <v>-5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-5</v>
      </c>
      <c r="P96" s="18">
        <f>frq!C96</f>
        <v>1</v>
      </c>
      <c r="Q96" s="15">
        <f t="shared" si="33"/>
        <v>-5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-5</v>
      </c>
      <c r="X96" s="8">
        <f t="shared" si="36"/>
        <v>-0.5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-0.5</v>
      </c>
      <c r="AE96" s="8">
        <f t="shared" si="43"/>
        <v>-0.5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-0.5</v>
      </c>
      <c r="AL96" s="8">
        <f t="shared" si="35"/>
        <v>-4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-4</v>
      </c>
      <c r="AT96" s="8">
        <v>0</v>
      </c>
      <c r="AU96" s="8">
        <v>0</v>
      </c>
      <c r="AW96" s="204">
        <v>-0.5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-0.5</v>
      </c>
      <c r="BD96" s="204">
        <v>-0.5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-0.5</v>
      </c>
      <c r="BL96" s="8">
        <f t="shared" si="53"/>
        <v>0</v>
      </c>
      <c r="BM96" s="8">
        <f t="shared" si="54"/>
        <v>0</v>
      </c>
      <c r="BN96" s="8">
        <f t="shared" si="55"/>
        <v>-0.5</v>
      </c>
      <c r="BO96" s="8">
        <f t="shared" si="56"/>
        <v>-0.5</v>
      </c>
      <c r="BP96" s="182">
        <f t="shared" si="57"/>
        <v>0.5</v>
      </c>
      <c r="BQ96" s="182">
        <f t="shared" si="58"/>
        <v>0.5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950</v>
      </c>
      <c r="G97" s="16">
        <f>'[3]08'!G99</f>
        <v>0</v>
      </c>
      <c r="H97" s="17">
        <f t="shared" si="59"/>
        <v>1270</v>
      </c>
      <c r="I97" s="15">
        <f>'[3]08'!J99</f>
        <v>-5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-5</v>
      </c>
      <c r="P97" s="18">
        <f>frq!C97</f>
        <v>1</v>
      </c>
      <c r="Q97" s="15">
        <f t="shared" si="33"/>
        <v>-5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-5</v>
      </c>
      <c r="X97" s="8">
        <f t="shared" si="36"/>
        <v>-0.5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-0.5</v>
      </c>
      <c r="AE97" s="8">
        <f t="shared" si="43"/>
        <v>-0.5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-0.5</v>
      </c>
      <c r="AL97" s="8">
        <f t="shared" si="35"/>
        <v>-4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-4</v>
      </c>
      <c r="AT97" s="8">
        <v>0</v>
      </c>
      <c r="AU97" s="8">
        <v>0</v>
      </c>
      <c r="AW97" s="204">
        <v>-0.5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-0.5</v>
      </c>
      <c r="BD97" s="204">
        <v>-0.5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-0.5</v>
      </c>
      <c r="BL97" s="8">
        <f t="shared" si="53"/>
        <v>0</v>
      </c>
      <c r="BM97" s="8">
        <f t="shared" si="54"/>
        <v>0</v>
      </c>
      <c r="BN97" s="8">
        <f t="shared" si="55"/>
        <v>-0.5</v>
      </c>
      <c r="BO97" s="8">
        <f t="shared" si="56"/>
        <v>-0.5</v>
      </c>
      <c r="BP97" s="182">
        <f t="shared" si="57"/>
        <v>0.5</v>
      </c>
      <c r="BQ97" s="182">
        <f t="shared" si="58"/>
        <v>0.5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950</v>
      </c>
      <c r="G98" s="16">
        <f>'[3]08'!G100</f>
        <v>0</v>
      </c>
      <c r="H98" s="17">
        <f t="shared" si="59"/>
        <v>1270</v>
      </c>
      <c r="I98" s="15">
        <f>'[3]08'!J100</f>
        <v>-5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-5</v>
      </c>
      <c r="P98" s="18">
        <f>frq!C98</f>
        <v>1</v>
      </c>
      <c r="Q98" s="15">
        <f t="shared" si="33"/>
        <v>-5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-5</v>
      </c>
      <c r="X98" s="8">
        <f t="shared" si="36"/>
        <v>-0.5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-0.5</v>
      </c>
      <c r="AE98" s="8">
        <f t="shared" si="43"/>
        <v>-0.5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-0.5</v>
      </c>
      <c r="AL98" s="8">
        <f t="shared" si="35"/>
        <v>-4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-4</v>
      </c>
      <c r="AT98" s="8">
        <v>0</v>
      </c>
      <c r="AU98" s="8">
        <v>0</v>
      </c>
      <c r="AW98" s="204">
        <v>-0.5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-0.5</v>
      </c>
      <c r="BD98" s="204">
        <v>-0.5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-0.5</v>
      </c>
      <c r="BL98" s="8">
        <f t="shared" si="53"/>
        <v>0</v>
      </c>
      <c r="BM98" s="8">
        <f t="shared" si="54"/>
        <v>0</v>
      </c>
      <c r="BN98" s="8">
        <f t="shared" si="55"/>
        <v>-0.5</v>
      </c>
      <c r="BO98" s="8">
        <f t="shared" si="56"/>
        <v>-0.5</v>
      </c>
      <c r="BP98" s="182">
        <f t="shared" si="57"/>
        <v>0.5</v>
      </c>
      <c r="BQ98" s="182">
        <f t="shared" si="58"/>
        <v>0.5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-0.12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-0.12</v>
      </c>
      <c r="P99" s="15">
        <f t="shared" si="62"/>
        <v>2.4E-2</v>
      </c>
      <c r="Q99" s="15">
        <f t="shared" si="62"/>
        <v>-0.12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-0.12</v>
      </c>
      <c r="X99" s="15">
        <f t="shared" si="62"/>
        <v>-1.2E-2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-1.2E-2</v>
      </c>
      <c r="AE99" s="15">
        <f t="shared" si="62"/>
        <v>-1.2E-2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-1.2E-2</v>
      </c>
      <c r="AL99" s="15">
        <f t="shared" si="62"/>
        <v>-9.6000000000000002E-2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-9.6000000000000002E-2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-1.2E-2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-1.2E-2</v>
      </c>
      <c r="BD99" s="15">
        <f t="shared" si="62"/>
        <v>-1.2E-2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-1.2E-2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-1.2E-2</v>
      </c>
      <c r="BO99" s="15">
        <f t="shared" si="63"/>
        <v>-1.2E-2</v>
      </c>
      <c r="BP99" s="15">
        <f t="shared" si="63"/>
        <v>1.2E-2</v>
      </c>
      <c r="BQ99" s="15">
        <f t="shared" si="63"/>
        <v>1.2E-2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44842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44842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0</v>
      </c>
      <c r="E3">
        <f>PPCL!N3</f>
        <v>0</v>
      </c>
      <c r="F3">
        <f>B3+C3</f>
        <v>120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2.88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54"/>
      <c r="I3">
        <f>BRPL_EOD!AC3+BRPL_EOD!AD3</f>
        <v>13.87</v>
      </c>
      <c r="J3">
        <f>BYPL_EOD!AC3+BYPL_EOD!AD3</f>
        <v>7.59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35.53</v>
      </c>
      <c r="O3" s="154">
        <f t="shared" ref="O3:O66" si="1">G3-N3</f>
        <v>7.0000000000000284E-2</v>
      </c>
      <c r="P3">
        <v>13.897326203208555</v>
      </c>
      <c r="Q3">
        <v>7.6049535603715173</v>
      </c>
      <c r="R3">
        <v>0</v>
      </c>
      <c r="S3">
        <v>2.0740782437376861</v>
      </c>
      <c r="T3">
        <v>12.02364199268224</v>
      </c>
      <c r="U3" s="156">
        <f t="shared" ref="U3:U66" si="2">SUM(P3:T3)</f>
        <v>35.599999999999994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54"/>
      <c r="I4">
        <f>BRPL_EOD!AC4+BRPL_EOD!AD4</f>
        <v>13.87</v>
      </c>
      <c r="J4">
        <f>BYPL_EOD!AC4+BYPL_EOD!AD4</f>
        <v>7.59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35.53</v>
      </c>
      <c r="O4" s="154">
        <f t="shared" si="1"/>
        <v>7.0000000000000284E-2</v>
      </c>
      <c r="P4">
        <v>13.897326203208555</v>
      </c>
      <c r="Q4">
        <v>7.6049535603715173</v>
      </c>
      <c r="R4">
        <v>0</v>
      </c>
      <c r="S4">
        <v>2.0740782437376861</v>
      </c>
      <c r="T4">
        <v>12.02364199268224</v>
      </c>
      <c r="U4" s="156">
        <f t="shared" si="2"/>
        <v>35.599999999999994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54"/>
      <c r="I5">
        <f>BRPL_EOD!AC5+BRPL_EOD!AD5</f>
        <v>13.87</v>
      </c>
      <c r="J5">
        <f>BYPL_EOD!AC5+BYPL_EOD!AD5</f>
        <v>7.59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35.53</v>
      </c>
      <c r="O5" s="154">
        <f t="shared" si="1"/>
        <v>7.0000000000000284E-2</v>
      </c>
      <c r="P5">
        <v>13.897326203208555</v>
      </c>
      <c r="Q5">
        <v>7.6049535603715173</v>
      </c>
      <c r="R5">
        <v>0</v>
      </c>
      <c r="S5">
        <v>2.0740782437376861</v>
      </c>
      <c r="T5">
        <v>12.02364199268224</v>
      </c>
      <c r="U5" s="156">
        <f t="shared" si="2"/>
        <v>35.599999999999994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54"/>
      <c r="I6">
        <f>BRPL_EOD!AC6+BRPL_EOD!AD6</f>
        <v>13.87</v>
      </c>
      <c r="J6">
        <f>BYPL_EOD!AC6+BYPL_EOD!AD6</f>
        <v>7.59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35.53</v>
      </c>
      <c r="O6" s="154">
        <f t="shared" si="1"/>
        <v>7.0000000000000284E-2</v>
      </c>
      <c r="P6">
        <v>13.897326203208555</v>
      </c>
      <c r="Q6">
        <v>7.6049535603715173</v>
      </c>
      <c r="R6">
        <v>0</v>
      </c>
      <c r="S6">
        <v>2.0740782437376861</v>
      </c>
      <c r="T6">
        <v>12.02364199268224</v>
      </c>
      <c r="U6" s="156">
        <f t="shared" si="2"/>
        <v>35.599999999999994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54"/>
      <c r="I7">
        <f>BRPL_EOD!AC7+BRPL_EOD!AD7</f>
        <v>13.87</v>
      </c>
      <c r="J7">
        <f>BYPL_EOD!AC7+BYPL_EOD!AD7</f>
        <v>7.59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35.53</v>
      </c>
      <c r="O7" s="154">
        <f t="shared" si="1"/>
        <v>7.0000000000000284E-2</v>
      </c>
      <c r="P7">
        <v>13.897326203208555</v>
      </c>
      <c r="Q7">
        <v>7.6049535603715173</v>
      </c>
      <c r="R7">
        <v>0</v>
      </c>
      <c r="S7">
        <v>2.0740782437376861</v>
      </c>
      <c r="T7">
        <v>12.02364199268224</v>
      </c>
      <c r="U7" s="156">
        <f t="shared" si="2"/>
        <v>35.599999999999994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54"/>
      <c r="I8">
        <f>BRPL_EOD!AC8+BRPL_EOD!AD8</f>
        <v>13.87</v>
      </c>
      <c r="J8">
        <f>BYPL_EOD!AC8+BYPL_EOD!AD8</f>
        <v>7.59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35.53</v>
      </c>
      <c r="O8" s="154">
        <f t="shared" si="1"/>
        <v>7.0000000000000284E-2</v>
      </c>
      <c r="P8">
        <v>13.897326203208555</v>
      </c>
      <c r="Q8">
        <v>7.6049535603715173</v>
      </c>
      <c r="R8">
        <v>0</v>
      </c>
      <c r="S8">
        <v>2.0740782437376861</v>
      </c>
      <c r="T8">
        <v>12.02364199268224</v>
      </c>
      <c r="U8" s="156">
        <f t="shared" si="2"/>
        <v>35.599999999999994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54"/>
      <c r="I9">
        <f>BRPL_EOD!AC9+BRPL_EOD!AD9</f>
        <v>13.87</v>
      </c>
      <c r="J9">
        <f>BYPL_EOD!AC9+BYPL_EOD!AD9</f>
        <v>7.59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35.53</v>
      </c>
      <c r="O9" s="154">
        <f t="shared" si="1"/>
        <v>7.0000000000000284E-2</v>
      </c>
      <c r="P9">
        <v>13.897326203208555</v>
      </c>
      <c r="Q9">
        <v>7.6049535603715173</v>
      </c>
      <c r="R9">
        <v>0</v>
      </c>
      <c r="S9">
        <v>2.0740782437376861</v>
      </c>
      <c r="T9">
        <v>12.02364199268224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54"/>
      <c r="I10">
        <f>BRPL_EOD!AC10+BRPL_EOD!AD10</f>
        <v>13.87</v>
      </c>
      <c r="J10">
        <f>BYPL_EOD!AC10+BYPL_EOD!AD10</f>
        <v>7.59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35.53</v>
      </c>
      <c r="O10" s="154">
        <f t="shared" si="1"/>
        <v>7.0000000000000284E-2</v>
      </c>
      <c r="P10">
        <v>13.897326203208555</v>
      </c>
      <c r="Q10">
        <v>7.6049535603715173</v>
      </c>
      <c r="R10">
        <v>0</v>
      </c>
      <c r="S10">
        <v>2.0740782437376861</v>
      </c>
      <c r="T10">
        <v>12.02364199268224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54"/>
      <c r="I11">
        <f>BRPL_EOD!AC11+BRPL_EOD!AD11</f>
        <v>13.87</v>
      </c>
      <c r="J11">
        <f>BYPL_EOD!AC11+BYPL_EOD!AD11</f>
        <v>7.59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35.53</v>
      </c>
      <c r="O11" s="154">
        <f t="shared" si="1"/>
        <v>7.0000000000000284E-2</v>
      </c>
      <c r="P11">
        <v>13.897326203208555</v>
      </c>
      <c r="Q11">
        <v>7.6049535603715173</v>
      </c>
      <c r="R11">
        <v>0</v>
      </c>
      <c r="S11">
        <v>2.0740782437376861</v>
      </c>
      <c r="T11">
        <v>12.02364199268224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54"/>
      <c r="I12">
        <f>BRPL_EOD!AC12+BRPL_EOD!AD12</f>
        <v>13.87</v>
      </c>
      <c r="J12">
        <f>BYPL_EOD!AC12+BYPL_EOD!AD12</f>
        <v>7.59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35.53</v>
      </c>
      <c r="O12" s="154">
        <f t="shared" si="1"/>
        <v>7.0000000000000284E-2</v>
      </c>
      <c r="P12">
        <v>13.897326203208555</v>
      </c>
      <c r="Q12">
        <v>7.6049535603715173</v>
      </c>
      <c r="R12">
        <v>0</v>
      </c>
      <c r="S12">
        <v>2.0740782437376861</v>
      </c>
      <c r="T12">
        <v>12.02364199268224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54"/>
      <c r="I13">
        <f>BRPL_EOD!AC13+BRPL_EOD!AD13</f>
        <v>13.87</v>
      </c>
      <c r="J13">
        <f>BYPL_EOD!AC13+BYPL_EOD!AD13</f>
        <v>7.59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35.53</v>
      </c>
      <c r="O13" s="154">
        <f t="shared" si="1"/>
        <v>7.0000000000000284E-2</v>
      </c>
      <c r="P13">
        <v>13.897326203208555</v>
      </c>
      <c r="Q13">
        <v>7.6049535603715173</v>
      </c>
      <c r="R13">
        <v>0</v>
      </c>
      <c r="S13">
        <v>2.0740782437376861</v>
      </c>
      <c r="T13">
        <v>12.02364199268224</v>
      </c>
      <c r="U13" s="156">
        <f t="shared" si="2"/>
        <v>35.599999999999994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54"/>
      <c r="I14">
        <f>BRPL_EOD!AC14+BRPL_EOD!AD14</f>
        <v>13.87</v>
      </c>
      <c r="J14">
        <f>BYPL_EOD!AC14+BYPL_EOD!AD14</f>
        <v>7.59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35.53</v>
      </c>
      <c r="O14" s="154">
        <f t="shared" si="1"/>
        <v>7.0000000000000284E-2</v>
      </c>
      <c r="P14">
        <v>13.897326203208555</v>
      </c>
      <c r="Q14">
        <v>7.6049535603715173</v>
      </c>
      <c r="R14">
        <v>0</v>
      </c>
      <c r="S14">
        <v>2.0740782437376861</v>
      </c>
      <c r="T14">
        <v>12.02364199268224</v>
      </c>
      <c r="U14" s="156">
        <f t="shared" si="2"/>
        <v>35.599999999999994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54"/>
      <c r="I15">
        <f>BRPL_EOD!AC15+BRPL_EOD!AD15</f>
        <v>13.87</v>
      </c>
      <c r="J15">
        <f>BYPL_EOD!AC15+BYPL_EOD!AD15</f>
        <v>7.59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35.53</v>
      </c>
      <c r="O15" s="154">
        <f t="shared" si="1"/>
        <v>7.0000000000000284E-2</v>
      </c>
      <c r="P15">
        <v>13.897326203208555</v>
      </c>
      <c r="Q15">
        <v>7.6049535603715173</v>
      </c>
      <c r="R15">
        <v>0</v>
      </c>
      <c r="S15">
        <v>2.0740782437376861</v>
      </c>
      <c r="T15">
        <v>12.02364199268224</v>
      </c>
      <c r="U15" s="156">
        <f t="shared" si="2"/>
        <v>35.599999999999994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54"/>
      <c r="I16">
        <f>BRPL_EOD!AC16+BRPL_EOD!AD16</f>
        <v>13.87</v>
      </c>
      <c r="J16">
        <f>BYPL_EOD!AC16+BYPL_EOD!AD16</f>
        <v>7.59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35.53</v>
      </c>
      <c r="O16" s="154">
        <f t="shared" si="1"/>
        <v>7.0000000000000284E-2</v>
      </c>
      <c r="P16">
        <v>13.897326203208555</v>
      </c>
      <c r="Q16">
        <v>7.6049535603715173</v>
      </c>
      <c r="R16">
        <v>0</v>
      </c>
      <c r="S16">
        <v>2.0740782437376861</v>
      </c>
      <c r="T16">
        <v>12.02364199268224</v>
      </c>
      <c r="U16" s="156">
        <f t="shared" si="2"/>
        <v>35.599999999999994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54"/>
      <c r="I17">
        <f>BRPL_EOD!AC17+BRPL_EOD!AD17</f>
        <v>13.87</v>
      </c>
      <c r="J17">
        <f>BYPL_EOD!AC17+BYPL_EOD!AD17</f>
        <v>7.59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35.53</v>
      </c>
      <c r="O17" s="154">
        <f t="shared" si="1"/>
        <v>7.0000000000000284E-2</v>
      </c>
      <c r="P17">
        <v>13.897326203208555</v>
      </c>
      <c r="Q17">
        <v>7.6049535603715173</v>
      </c>
      <c r="R17">
        <v>0</v>
      </c>
      <c r="S17">
        <v>2.0740782437376861</v>
      </c>
      <c r="T17">
        <v>12.02364199268224</v>
      </c>
      <c r="U17" s="156">
        <f t="shared" si="2"/>
        <v>35.599999999999994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54"/>
      <c r="I18">
        <f>BRPL_EOD!AC18+BRPL_EOD!AD18</f>
        <v>13.87</v>
      </c>
      <c r="J18">
        <f>BYPL_EOD!AC18+BYPL_EOD!AD18</f>
        <v>7.59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35.53</v>
      </c>
      <c r="O18" s="154">
        <f t="shared" si="1"/>
        <v>7.0000000000000284E-2</v>
      </c>
      <c r="P18">
        <v>13.897326203208555</v>
      </c>
      <c r="Q18">
        <v>7.6049535603715173</v>
      </c>
      <c r="R18">
        <v>0</v>
      </c>
      <c r="S18">
        <v>2.0740782437376861</v>
      </c>
      <c r="T18">
        <v>12.02364199268224</v>
      </c>
      <c r="U18" s="156">
        <f t="shared" si="2"/>
        <v>35.599999999999994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54"/>
      <c r="I19">
        <f>BRPL_EOD!AC19+BRPL_EOD!AD19</f>
        <v>14.52</v>
      </c>
      <c r="J19">
        <f>BYPL_EOD!AC19+BYPL_EOD!AD19</f>
        <v>7.95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36.54</v>
      </c>
      <c r="O19" s="154">
        <f t="shared" si="1"/>
        <v>6.0000000000002274E-2</v>
      </c>
      <c r="P19">
        <v>14.54384236453202</v>
      </c>
      <c r="Q19">
        <v>7.9630541871921192</v>
      </c>
      <c r="R19">
        <v>0</v>
      </c>
      <c r="S19">
        <v>2.073399014778325</v>
      </c>
      <c r="T19">
        <v>12.019704433497537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54"/>
      <c r="I20">
        <f>BRPL_EOD!AC20+BRPL_EOD!AD20</f>
        <v>14.52</v>
      </c>
      <c r="J20">
        <f>BYPL_EOD!AC20+BYPL_EOD!AD20</f>
        <v>7.95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36.54</v>
      </c>
      <c r="O20" s="154">
        <f t="shared" si="1"/>
        <v>6.0000000000002274E-2</v>
      </c>
      <c r="P20">
        <v>14.54384236453202</v>
      </c>
      <c r="Q20">
        <v>7.9630541871921192</v>
      </c>
      <c r="R20">
        <v>0</v>
      </c>
      <c r="S20">
        <v>2.073399014778325</v>
      </c>
      <c r="T20">
        <v>12.019704433497537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54"/>
      <c r="I21">
        <f>BRPL_EOD!AC21+BRPL_EOD!AD21</f>
        <v>14.52</v>
      </c>
      <c r="J21">
        <f>BYPL_EOD!AC21+BYPL_EOD!AD21</f>
        <v>7.95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36.54</v>
      </c>
      <c r="O21" s="154">
        <f t="shared" si="1"/>
        <v>6.0000000000002274E-2</v>
      </c>
      <c r="P21">
        <v>14.54384236453202</v>
      </c>
      <c r="Q21">
        <v>7.9630541871921192</v>
      </c>
      <c r="R21">
        <v>0</v>
      </c>
      <c r="S21">
        <v>2.073399014778325</v>
      </c>
      <c r="T21">
        <v>12.019704433497537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54"/>
      <c r="I22">
        <f>BRPL_EOD!AC22+BRPL_EOD!AD22</f>
        <v>14.52</v>
      </c>
      <c r="J22">
        <f>BYPL_EOD!AC22+BYPL_EOD!AD22</f>
        <v>7.95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36.54</v>
      </c>
      <c r="O22" s="154">
        <f t="shared" si="1"/>
        <v>6.0000000000002274E-2</v>
      </c>
      <c r="P22">
        <v>14.54384236453202</v>
      </c>
      <c r="Q22">
        <v>7.9630541871921192</v>
      </c>
      <c r="R22">
        <v>0</v>
      </c>
      <c r="S22">
        <v>2.073399014778325</v>
      </c>
      <c r="T22">
        <v>12.019704433497537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54"/>
      <c r="I23">
        <f>BRPL_EOD!AC23+BRPL_EOD!AD23</f>
        <v>14.52</v>
      </c>
      <c r="J23">
        <f>BYPL_EOD!AC23+BYPL_EOD!AD23</f>
        <v>7.95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36.54</v>
      </c>
      <c r="O23" s="154">
        <f t="shared" si="1"/>
        <v>6.0000000000002274E-2</v>
      </c>
      <c r="P23">
        <v>14.54384236453202</v>
      </c>
      <c r="Q23">
        <v>7.9630541871921192</v>
      </c>
      <c r="R23">
        <v>0</v>
      </c>
      <c r="S23">
        <v>2.073399014778325</v>
      </c>
      <c r="T23">
        <v>12.019704433497537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54"/>
      <c r="I24">
        <f>BRPL_EOD!AC24+BRPL_EOD!AD24</f>
        <v>14.52</v>
      </c>
      <c r="J24">
        <f>BYPL_EOD!AC24+BYPL_EOD!AD24</f>
        <v>7.95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36.54</v>
      </c>
      <c r="O24" s="154">
        <f t="shared" si="1"/>
        <v>6.0000000000002274E-2</v>
      </c>
      <c r="P24">
        <v>14.54384236453202</v>
      </c>
      <c r="Q24">
        <v>7.9630541871921192</v>
      </c>
      <c r="R24">
        <v>0</v>
      </c>
      <c r="S24">
        <v>2.073399014778325</v>
      </c>
      <c r="T24">
        <v>12.019704433497537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54"/>
      <c r="I25">
        <f>BRPL_EOD!AC25+BRPL_EOD!AD25</f>
        <v>14.52</v>
      </c>
      <c r="J25">
        <f>BYPL_EOD!AC25+BYPL_EOD!AD25</f>
        <v>7.95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36.54</v>
      </c>
      <c r="O25" s="154">
        <f t="shared" si="1"/>
        <v>6.0000000000002274E-2</v>
      </c>
      <c r="P25">
        <v>14.54384236453202</v>
      </c>
      <c r="Q25">
        <v>7.9630541871921192</v>
      </c>
      <c r="R25">
        <v>0</v>
      </c>
      <c r="S25">
        <v>2.073399014778325</v>
      </c>
      <c r="T25">
        <v>12.019704433497537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54"/>
      <c r="I26">
        <f>BRPL_EOD!AC26+BRPL_EOD!AD26</f>
        <v>14.52</v>
      </c>
      <c r="J26">
        <f>BYPL_EOD!AC26+BYPL_EOD!AD26</f>
        <v>7.95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36.54</v>
      </c>
      <c r="O26" s="154">
        <f t="shared" si="1"/>
        <v>6.0000000000002274E-2</v>
      </c>
      <c r="P26">
        <v>14.54384236453202</v>
      </c>
      <c r="Q26">
        <v>7.9630541871921192</v>
      </c>
      <c r="R26">
        <v>0</v>
      </c>
      <c r="S26">
        <v>2.073399014778325</v>
      </c>
      <c r="T26">
        <v>12.019704433497537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54"/>
      <c r="I27">
        <f>BRPL_EOD!AC27+BRPL_EOD!AD27</f>
        <v>14.52</v>
      </c>
      <c r="J27">
        <f>BYPL_EOD!AC27+BYPL_EOD!AD27</f>
        <v>7.95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36.54</v>
      </c>
      <c r="O27" s="154">
        <f t="shared" si="1"/>
        <v>6.0000000000002274E-2</v>
      </c>
      <c r="P27">
        <v>14.54384236453202</v>
      </c>
      <c r="Q27">
        <v>7.9630541871921192</v>
      </c>
      <c r="R27">
        <v>0</v>
      </c>
      <c r="S27">
        <v>2.073399014778325</v>
      </c>
      <c r="T27">
        <v>12.019704433497537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54"/>
      <c r="I28">
        <f>BRPL_EOD!AC28+BRPL_EOD!AD28</f>
        <v>14.52</v>
      </c>
      <c r="J28">
        <f>BYPL_EOD!AC28+BYPL_EOD!AD28</f>
        <v>7.95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36.54</v>
      </c>
      <c r="O28" s="154">
        <f t="shared" si="1"/>
        <v>6.0000000000002274E-2</v>
      </c>
      <c r="P28">
        <v>14.54384236453202</v>
      </c>
      <c r="Q28">
        <v>7.9630541871921192</v>
      </c>
      <c r="R28">
        <v>0</v>
      </c>
      <c r="S28">
        <v>2.073399014778325</v>
      </c>
      <c r="T28">
        <v>12.019704433497537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54"/>
      <c r="I29">
        <f>BRPL_EOD!AC29+BRPL_EOD!AD29</f>
        <v>14.52</v>
      </c>
      <c r="J29">
        <f>BYPL_EOD!AC29+BYPL_EOD!AD29</f>
        <v>7.95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36.54</v>
      </c>
      <c r="O29" s="154">
        <f t="shared" si="1"/>
        <v>6.0000000000002274E-2</v>
      </c>
      <c r="P29">
        <v>14.54384236453202</v>
      </c>
      <c r="Q29">
        <v>7.9630541871921192</v>
      </c>
      <c r="R29">
        <v>0</v>
      </c>
      <c r="S29">
        <v>2.073399014778325</v>
      </c>
      <c r="T29">
        <v>12.019704433497537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54"/>
      <c r="I30">
        <f>BRPL_EOD!AC30+BRPL_EOD!AD30</f>
        <v>14.52</v>
      </c>
      <c r="J30">
        <f>BYPL_EOD!AC30+BYPL_EOD!AD30</f>
        <v>7.95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36.54</v>
      </c>
      <c r="O30" s="154">
        <f t="shared" si="1"/>
        <v>6.0000000000002274E-2</v>
      </c>
      <c r="P30">
        <v>14.54384236453202</v>
      </c>
      <c r="Q30">
        <v>7.9630541871921192</v>
      </c>
      <c r="R30">
        <v>0</v>
      </c>
      <c r="S30">
        <v>2.073399014778325</v>
      </c>
      <c r="T30">
        <v>12.019704433497537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54"/>
      <c r="I31">
        <f>BRPL_EOD!AC31+BRPL_EOD!AD31</f>
        <v>14.52</v>
      </c>
      <c r="J31">
        <f>BYPL_EOD!AC31+BYPL_EOD!AD31</f>
        <v>7.95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36.54</v>
      </c>
      <c r="O31" s="154">
        <f t="shared" si="1"/>
        <v>6.0000000000002274E-2</v>
      </c>
      <c r="P31">
        <v>14.54384236453202</v>
      </c>
      <c r="Q31">
        <v>7.9630541871921192</v>
      </c>
      <c r="R31">
        <v>0</v>
      </c>
      <c r="S31">
        <v>2.073399014778325</v>
      </c>
      <c r="T31">
        <v>12.019704433497537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54"/>
      <c r="I32">
        <f>BRPL_EOD!AC32+BRPL_EOD!AD32</f>
        <v>14.52</v>
      </c>
      <c r="J32">
        <f>BYPL_EOD!AC32+BYPL_EOD!AD32</f>
        <v>7.95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36.54</v>
      </c>
      <c r="O32" s="154">
        <f t="shared" si="1"/>
        <v>6.0000000000002274E-2</v>
      </c>
      <c r="P32">
        <v>14.54384236453202</v>
      </c>
      <c r="Q32">
        <v>7.9630541871921192</v>
      </c>
      <c r="R32">
        <v>0</v>
      </c>
      <c r="S32">
        <v>2.073399014778325</v>
      </c>
      <c r="T32">
        <v>12.019704433497537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54"/>
      <c r="I33">
        <f>BRPL_EOD!AC33+BRPL_EOD!AD33</f>
        <v>14.52</v>
      </c>
      <c r="J33">
        <f>BYPL_EOD!AC33+BYPL_EOD!AD33</f>
        <v>7.95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36.54</v>
      </c>
      <c r="O33" s="154">
        <f t="shared" si="1"/>
        <v>6.0000000000002274E-2</v>
      </c>
      <c r="P33">
        <v>14.54384236453202</v>
      </c>
      <c r="Q33">
        <v>7.9630541871921192</v>
      </c>
      <c r="R33">
        <v>0</v>
      </c>
      <c r="S33">
        <v>2.073399014778325</v>
      </c>
      <c r="T33">
        <v>12.019704433497537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54"/>
      <c r="I34">
        <f>BRPL_EOD!AC34+BRPL_EOD!AD34</f>
        <v>14.52</v>
      </c>
      <c r="J34">
        <f>BYPL_EOD!AC34+BYPL_EOD!AD34</f>
        <v>7.95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36.54</v>
      </c>
      <c r="O34" s="154">
        <f t="shared" si="1"/>
        <v>6.0000000000002274E-2</v>
      </c>
      <c r="P34">
        <v>14.54384236453202</v>
      </c>
      <c r="Q34">
        <v>7.9630541871921192</v>
      </c>
      <c r="R34">
        <v>0</v>
      </c>
      <c r="S34">
        <v>2.073399014778325</v>
      </c>
      <c r="T34">
        <v>12.019704433497537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54"/>
      <c r="I35">
        <f>BRPL_EOD!AC35+BRPL_EOD!AD35</f>
        <v>14.52</v>
      </c>
      <c r="J35">
        <f>BYPL_EOD!AC35+BYPL_EOD!AD35</f>
        <v>7.95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36.54</v>
      </c>
      <c r="O35" s="154">
        <f t="shared" si="1"/>
        <v>6.0000000000002274E-2</v>
      </c>
      <c r="P35">
        <v>14.54384236453202</v>
      </c>
      <c r="Q35">
        <v>7.9630541871921192</v>
      </c>
      <c r="R35">
        <v>0</v>
      </c>
      <c r="S35">
        <v>2.073399014778325</v>
      </c>
      <c r="T35">
        <v>12.019704433497537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54"/>
      <c r="I36">
        <f>BRPL_EOD!AC36+BRPL_EOD!AD36</f>
        <v>4.4000000000000004</v>
      </c>
      <c r="J36">
        <f>BYPL_EOD!AC36+BYPL_EOD!AD36</f>
        <v>19.79</v>
      </c>
      <c r="K36">
        <f>MES_EOD!AC36+MES_EOD!AD36</f>
        <v>0</v>
      </c>
      <c r="L36">
        <f>NDMC_EOD!AC36+NDMC_EOD!AD36</f>
        <v>1.82</v>
      </c>
      <c r="M36">
        <f>TPDDL_EOD!AC36+TPDDL_EOD!AD36</f>
        <v>10.57</v>
      </c>
      <c r="N36">
        <f t="shared" si="0"/>
        <v>36.58</v>
      </c>
      <c r="O36" s="154">
        <f t="shared" si="1"/>
        <v>2.0000000000003126E-2</v>
      </c>
      <c r="P36">
        <v>4.4096608244744102</v>
      </c>
      <c r="Q36">
        <v>19.79</v>
      </c>
      <c r="R36">
        <v>0</v>
      </c>
      <c r="S36">
        <v>1.8214910063893301</v>
      </c>
      <c r="T36">
        <v>10.578848169136265</v>
      </c>
      <c r="U36" s="156">
        <f t="shared" si="2"/>
        <v>36.600000000000009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54"/>
      <c r="I37">
        <f>BRPL_EOD!AC37+BRPL_EOD!AD37</f>
        <v>14.52</v>
      </c>
      <c r="J37">
        <f>BYPL_EOD!AC37+BYPL_EOD!AD37</f>
        <v>7.95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36.54</v>
      </c>
      <c r="O37" s="154">
        <f t="shared" si="1"/>
        <v>6.0000000000002274E-2</v>
      </c>
      <c r="P37">
        <v>14.54384236453202</v>
      </c>
      <c r="Q37">
        <v>7.9630541871921192</v>
      </c>
      <c r="R37">
        <v>0</v>
      </c>
      <c r="S37">
        <v>2.073399014778325</v>
      </c>
      <c r="T37">
        <v>12.019704433497537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54"/>
      <c r="I38">
        <f>BRPL_EOD!AC38+BRPL_EOD!AD38</f>
        <v>14.52</v>
      </c>
      <c r="J38">
        <f>BYPL_EOD!AC38+BYPL_EOD!AD38</f>
        <v>7.95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36.54</v>
      </c>
      <c r="O38" s="154">
        <f t="shared" si="1"/>
        <v>6.0000000000002274E-2</v>
      </c>
      <c r="P38">
        <v>14.54384236453202</v>
      </c>
      <c r="Q38">
        <v>7.9630541871921192</v>
      </c>
      <c r="R38">
        <v>0</v>
      </c>
      <c r="S38">
        <v>2.073399014778325</v>
      </c>
      <c r="T38">
        <v>12.019704433497537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36.6</v>
      </c>
      <c r="E39">
        <f>GT!N39</f>
        <v>0</v>
      </c>
      <c r="F39">
        <f t="shared" si="4"/>
        <v>72</v>
      </c>
      <c r="G39">
        <f t="shared" si="5"/>
        <v>36.6</v>
      </c>
      <c r="H39" s="154"/>
      <c r="I39">
        <f>BRPL_EOD!AC39+BRPL_EOD!AD39</f>
        <v>14.52</v>
      </c>
      <c r="J39">
        <f>BYPL_EOD!AC39+BYPL_EOD!AD39</f>
        <v>7.95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36.54</v>
      </c>
      <c r="O39" s="154">
        <f t="shared" si="1"/>
        <v>6.0000000000002274E-2</v>
      </c>
      <c r="P39">
        <v>14.54384236453202</v>
      </c>
      <c r="Q39">
        <v>7.9630541871921192</v>
      </c>
      <c r="R39">
        <v>0</v>
      </c>
      <c r="S39">
        <v>2.073399014778325</v>
      </c>
      <c r="T39">
        <v>12.019704433497537</v>
      </c>
      <c r="U39" s="156">
        <f t="shared" si="2"/>
        <v>36.6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36.6</v>
      </c>
      <c r="E40">
        <f>GT!N40</f>
        <v>0</v>
      </c>
      <c r="F40">
        <f t="shared" si="4"/>
        <v>72</v>
      </c>
      <c r="G40">
        <f t="shared" si="5"/>
        <v>36.6</v>
      </c>
      <c r="H40" s="154"/>
      <c r="I40">
        <f>BRPL_EOD!AC40+BRPL_EOD!AD40</f>
        <v>14.52</v>
      </c>
      <c r="J40">
        <f>BYPL_EOD!AC40+BYPL_EOD!AD40</f>
        <v>7.95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36.54</v>
      </c>
      <c r="O40" s="154">
        <f t="shared" si="1"/>
        <v>6.0000000000002274E-2</v>
      </c>
      <c r="P40">
        <v>14.54384236453202</v>
      </c>
      <c r="Q40">
        <v>7.9630541871921192</v>
      </c>
      <c r="R40">
        <v>0</v>
      </c>
      <c r="S40">
        <v>2.073399014778325</v>
      </c>
      <c r="T40">
        <v>12.019704433497537</v>
      </c>
      <c r="U40" s="156">
        <f t="shared" si="2"/>
        <v>36.6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36.6</v>
      </c>
      <c r="E41">
        <f>GT!N41</f>
        <v>0</v>
      </c>
      <c r="F41">
        <f t="shared" si="4"/>
        <v>72</v>
      </c>
      <c r="G41">
        <f t="shared" si="5"/>
        <v>36.6</v>
      </c>
      <c r="H41" s="154"/>
      <c r="I41">
        <f>BRPL_EOD!AC41+BRPL_EOD!AD41</f>
        <v>14.52</v>
      </c>
      <c r="J41">
        <f>BYPL_EOD!AC41+BYPL_EOD!AD41</f>
        <v>7.95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36.54</v>
      </c>
      <c r="O41" s="154">
        <f t="shared" si="1"/>
        <v>6.0000000000002274E-2</v>
      </c>
      <c r="P41">
        <v>14.54384236453202</v>
      </c>
      <c r="Q41">
        <v>7.9630541871921192</v>
      </c>
      <c r="R41">
        <v>0</v>
      </c>
      <c r="S41">
        <v>2.073399014778325</v>
      </c>
      <c r="T41">
        <v>12.019704433497537</v>
      </c>
      <c r="U41" s="156">
        <f t="shared" si="2"/>
        <v>36.6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36.6</v>
      </c>
      <c r="E42">
        <f>GT!N42</f>
        <v>0</v>
      </c>
      <c r="F42">
        <f t="shared" si="4"/>
        <v>72</v>
      </c>
      <c r="G42">
        <f t="shared" si="5"/>
        <v>36.6</v>
      </c>
      <c r="H42" s="154"/>
      <c r="I42">
        <f>BRPL_EOD!AC42+BRPL_EOD!AD42</f>
        <v>14.52</v>
      </c>
      <c r="J42">
        <f>BYPL_EOD!AC42+BYPL_EOD!AD42</f>
        <v>7.95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36.54</v>
      </c>
      <c r="O42" s="154">
        <f t="shared" si="1"/>
        <v>6.0000000000002274E-2</v>
      </c>
      <c r="P42">
        <v>14.54384236453202</v>
      </c>
      <c r="Q42">
        <v>7.9630541871921192</v>
      </c>
      <c r="R42">
        <v>0</v>
      </c>
      <c r="S42">
        <v>2.073399014778325</v>
      </c>
      <c r="T42">
        <v>12.019704433497537</v>
      </c>
      <c r="U42" s="156">
        <f t="shared" si="2"/>
        <v>36.6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36.6</v>
      </c>
      <c r="E43">
        <f>GT!N43</f>
        <v>0</v>
      </c>
      <c r="F43">
        <f t="shared" si="4"/>
        <v>72</v>
      </c>
      <c r="G43">
        <f t="shared" si="5"/>
        <v>36.6</v>
      </c>
      <c r="H43" s="154"/>
      <c r="I43">
        <f>BRPL_EOD!AC43+BRPL_EOD!AD43</f>
        <v>14.52</v>
      </c>
      <c r="J43">
        <f>BYPL_EOD!AC43+BYPL_EOD!AD43</f>
        <v>7.95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36.54</v>
      </c>
      <c r="O43" s="154">
        <f t="shared" si="1"/>
        <v>6.0000000000002274E-2</v>
      </c>
      <c r="P43">
        <v>14.54384236453202</v>
      </c>
      <c r="Q43">
        <v>7.9630541871921192</v>
      </c>
      <c r="R43">
        <v>0</v>
      </c>
      <c r="S43">
        <v>2.073399014778325</v>
      </c>
      <c r="T43">
        <v>12.019704433497537</v>
      </c>
      <c r="U43" s="156">
        <f t="shared" si="2"/>
        <v>36.6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36.6</v>
      </c>
      <c r="E44">
        <f>GT!N44</f>
        <v>0</v>
      </c>
      <c r="F44">
        <f t="shared" si="4"/>
        <v>72</v>
      </c>
      <c r="G44">
        <f t="shared" si="5"/>
        <v>36.6</v>
      </c>
      <c r="H44" s="154"/>
      <c r="I44">
        <f>BRPL_EOD!AC44+BRPL_EOD!AD44</f>
        <v>14.52</v>
      </c>
      <c r="J44">
        <f>BYPL_EOD!AC44+BYPL_EOD!AD44</f>
        <v>7.95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36.54</v>
      </c>
      <c r="O44" s="154">
        <f t="shared" si="1"/>
        <v>6.0000000000002274E-2</v>
      </c>
      <c r="P44">
        <v>14.54384236453202</v>
      </c>
      <c r="Q44">
        <v>7.9630541871921192</v>
      </c>
      <c r="R44">
        <v>0</v>
      </c>
      <c r="S44">
        <v>2.073399014778325</v>
      </c>
      <c r="T44">
        <v>12.019704433497537</v>
      </c>
      <c r="U44" s="156">
        <f t="shared" si="2"/>
        <v>36.6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36.6</v>
      </c>
      <c r="E45">
        <f>GT!N45</f>
        <v>0</v>
      </c>
      <c r="F45">
        <f t="shared" si="4"/>
        <v>72</v>
      </c>
      <c r="G45">
        <f t="shared" si="5"/>
        <v>36.6</v>
      </c>
      <c r="H45" s="154"/>
      <c r="I45">
        <f>BRPL_EOD!AC45+BRPL_EOD!AD45</f>
        <v>5</v>
      </c>
      <c r="J45">
        <f>BYPL_EOD!AC45+BYPL_EOD!AD45</f>
        <v>6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25.07</v>
      </c>
      <c r="O45" s="154">
        <f t="shared" si="1"/>
        <v>11.530000000000001</v>
      </c>
      <c r="P45">
        <v>7.299561228560032</v>
      </c>
      <c r="Q45">
        <v>8.7594734742720384</v>
      </c>
      <c r="R45">
        <v>0</v>
      </c>
      <c r="S45">
        <v>3.022018348623853</v>
      </c>
      <c r="T45">
        <v>17.518946948544077</v>
      </c>
      <c r="U45" s="156">
        <f t="shared" si="2"/>
        <v>36.6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36.6</v>
      </c>
      <c r="E46">
        <f>GT!N46</f>
        <v>0</v>
      </c>
      <c r="F46">
        <f t="shared" si="4"/>
        <v>84</v>
      </c>
      <c r="G46">
        <f t="shared" si="5"/>
        <v>36.6</v>
      </c>
      <c r="H46" s="154"/>
      <c r="I46">
        <f>BRPL_EOD!AC46+BRPL_EOD!AD46</f>
        <v>5</v>
      </c>
      <c r="J46">
        <f>BYPL_EOD!AC46+BYPL_EOD!AD46</f>
        <v>6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25.07</v>
      </c>
      <c r="O46" s="154">
        <f t="shared" si="1"/>
        <v>11.530000000000001</v>
      </c>
      <c r="P46">
        <v>7.299561228560032</v>
      </c>
      <c r="Q46">
        <v>8.7594734742720384</v>
      </c>
      <c r="R46">
        <v>0</v>
      </c>
      <c r="S46">
        <v>3.022018348623853</v>
      </c>
      <c r="T46">
        <v>17.518946948544077</v>
      </c>
      <c r="U46" s="156">
        <f t="shared" si="2"/>
        <v>36.6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36.6</v>
      </c>
      <c r="E47">
        <f>GT!N47</f>
        <v>0</v>
      </c>
      <c r="F47">
        <f t="shared" si="4"/>
        <v>84</v>
      </c>
      <c r="G47">
        <f t="shared" si="5"/>
        <v>36.6</v>
      </c>
      <c r="H47" s="154"/>
      <c r="I47">
        <f>BRPL_EOD!AC47+BRPL_EOD!AD47</f>
        <v>5</v>
      </c>
      <c r="J47">
        <f>BYPL_EOD!AC47+BYPL_EOD!AD47</f>
        <v>6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25.07</v>
      </c>
      <c r="O47" s="154">
        <f t="shared" si="1"/>
        <v>11.530000000000001</v>
      </c>
      <c r="P47">
        <v>7.299561228560032</v>
      </c>
      <c r="Q47">
        <v>8.7594734742720384</v>
      </c>
      <c r="R47">
        <v>0</v>
      </c>
      <c r="S47">
        <v>3.022018348623853</v>
      </c>
      <c r="T47">
        <v>17.518946948544077</v>
      </c>
      <c r="U47" s="156">
        <f t="shared" si="2"/>
        <v>36.6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36.6</v>
      </c>
      <c r="E48">
        <f>GT!N48</f>
        <v>0</v>
      </c>
      <c r="F48">
        <f t="shared" si="4"/>
        <v>84</v>
      </c>
      <c r="G48">
        <f t="shared" si="5"/>
        <v>36.6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0.53999999999999915</v>
      </c>
      <c r="P48">
        <v>14.422795341098171</v>
      </c>
      <c r="Q48">
        <v>7.8965058236272876</v>
      </c>
      <c r="R48">
        <v>0</v>
      </c>
      <c r="S48">
        <v>2.100998336106489</v>
      </c>
      <c r="T48">
        <v>12.179700499168053</v>
      </c>
      <c r="U48" s="156">
        <f t="shared" si="2"/>
        <v>36.6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35.6</v>
      </c>
      <c r="E49">
        <f>GT!N49</f>
        <v>0</v>
      </c>
      <c r="F49">
        <f t="shared" si="4"/>
        <v>84</v>
      </c>
      <c r="G49">
        <f t="shared" si="5"/>
        <v>35.6</v>
      </c>
      <c r="H49" s="154"/>
      <c r="I49">
        <f>BRPL_EOD!AC49+BRPL_EOD!AD49</f>
        <v>13.57</v>
      </c>
      <c r="J49">
        <f>BYPL_EOD!AC49+BYPL_EOD!AD49</f>
        <v>7.43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35.07</v>
      </c>
      <c r="O49" s="154">
        <f t="shared" si="1"/>
        <v>0.53000000000000114</v>
      </c>
      <c r="P49">
        <v>13.775078414599374</v>
      </c>
      <c r="Q49">
        <v>7.5422868548617048</v>
      </c>
      <c r="R49">
        <v>0</v>
      </c>
      <c r="S49">
        <v>2.1012831479897347</v>
      </c>
      <c r="T49">
        <v>12.181351582549187</v>
      </c>
      <c r="U49" s="156">
        <f t="shared" si="2"/>
        <v>35.599999999999994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35.6</v>
      </c>
      <c r="E50">
        <f>GT!N50</f>
        <v>0</v>
      </c>
      <c r="F50">
        <f t="shared" si="4"/>
        <v>84</v>
      </c>
      <c r="G50">
        <f t="shared" si="5"/>
        <v>35.6</v>
      </c>
      <c r="H50" s="154"/>
      <c r="I50">
        <f>BRPL_EOD!AC50+BRPL_EOD!AD50</f>
        <v>13.57</v>
      </c>
      <c r="J50">
        <f>BYPL_EOD!AC50+BYPL_EOD!AD50</f>
        <v>7.43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35.07</v>
      </c>
      <c r="O50" s="154">
        <f t="shared" si="1"/>
        <v>0.53000000000000114</v>
      </c>
      <c r="P50">
        <v>13.775078414599374</v>
      </c>
      <c r="Q50">
        <v>7.5422868548617048</v>
      </c>
      <c r="R50">
        <v>0</v>
      </c>
      <c r="S50">
        <v>2.1012831479897347</v>
      </c>
      <c r="T50">
        <v>12.181351582549187</v>
      </c>
      <c r="U50" s="156">
        <f t="shared" si="2"/>
        <v>35.599999999999994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35.6</v>
      </c>
      <c r="E51">
        <f>GT!N51</f>
        <v>0</v>
      </c>
      <c r="F51">
        <f t="shared" si="4"/>
        <v>84</v>
      </c>
      <c r="G51">
        <f t="shared" si="5"/>
        <v>35.6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0.53000000000000114</v>
      </c>
      <c r="P51">
        <v>13.775078414599374</v>
      </c>
      <c r="Q51">
        <v>7.5422868548617048</v>
      </c>
      <c r="R51">
        <v>0</v>
      </c>
      <c r="S51">
        <v>2.1012831479897347</v>
      </c>
      <c r="T51">
        <v>12.181351582549187</v>
      </c>
      <c r="U51" s="156">
        <f t="shared" si="2"/>
        <v>35.599999999999994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35.6</v>
      </c>
      <c r="E52">
        <f>GT!N52</f>
        <v>0</v>
      </c>
      <c r="F52">
        <f t="shared" si="4"/>
        <v>84</v>
      </c>
      <c r="G52">
        <f t="shared" si="5"/>
        <v>35.6</v>
      </c>
      <c r="H52" s="154"/>
      <c r="I52">
        <f>BRPL_EOD!AC52+BRPL_EOD!AD52</f>
        <v>13.57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0.53000000000000114</v>
      </c>
      <c r="P52">
        <v>13.775078414599374</v>
      </c>
      <c r="Q52">
        <v>7.5422868548617048</v>
      </c>
      <c r="R52">
        <v>0</v>
      </c>
      <c r="S52">
        <v>2.1012831479897347</v>
      </c>
      <c r="T52">
        <v>12.181351582549187</v>
      </c>
      <c r="U52" s="156">
        <f t="shared" si="2"/>
        <v>35.599999999999994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35.6</v>
      </c>
      <c r="E53">
        <f>GT!N53</f>
        <v>0</v>
      </c>
      <c r="F53">
        <f t="shared" si="4"/>
        <v>84</v>
      </c>
      <c r="G53">
        <f t="shared" si="5"/>
        <v>35.6</v>
      </c>
      <c r="H53" s="154"/>
      <c r="I53">
        <f>BRPL_EOD!AC53+BRPL_EOD!AD53</f>
        <v>13.57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35.07</v>
      </c>
      <c r="O53" s="154">
        <f t="shared" si="1"/>
        <v>0.53000000000000114</v>
      </c>
      <c r="P53">
        <v>13.775078414599374</v>
      </c>
      <c r="Q53">
        <v>7.5422868548617048</v>
      </c>
      <c r="R53">
        <v>0</v>
      </c>
      <c r="S53">
        <v>2.1012831479897347</v>
      </c>
      <c r="T53">
        <v>12.181351582549187</v>
      </c>
      <c r="U53" s="156">
        <f t="shared" si="2"/>
        <v>35.599999999999994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35.6</v>
      </c>
      <c r="E54">
        <f>GT!N54</f>
        <v>0</v>
      </c>
      <c r="F54">
        <f t="shared" si="4"/>
        <v>84</v>
      </c>
      <c r="G54">
        <f t="shared" si="5"/>
        <v>35.6</v>
      </c>
      <c r="H54" s="154"/>
      <c r="I54">
        <f>BRPL_EOD!AC54+BRPL_EOD!AD54</f>
        <v>13.57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0.53000000000000114</v>
      </c>
      <c r="P54">
        <v>13.775078414599374</v>
      </c>
      <c r="Q54">
        <v>7.5422868548617048</v>
      </c>
      <c r="R54">
        <v>0</v>
      </c>
      <c r="S54">
        <v>2.1012831479897347</v>
      </c>
      <c r="T54">
        <v>12.181351582549187</v>
      </c>
      <c r="U54" s="156">
        <f t="shared" si="2"/>
        <v>35.599999999999994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35.6</v>
      </c>
      <c r="E55">
        <f>GT!N55</f>
        <v>0</v>
      </c>
      <c r="F55">
        <f t="shared" si="4"/>
        <v>84</v>
      </c>
      <c r="G55">
        <f t="shared" si="5"/>
        <v>35.6</v>
      </c>
      <c r="H55" s="154"/>
      <c r="I55">
        <f>BRPL_EOD!AC55+BRPL_EOD!AD55</f>
        <v>13.57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0.53000000000000114</v>
      </c>
      <c r="P55">
        <v>13.775078414599374</v>
      </c>
      <c r="Q55">
        <v>7.5422868548617048</v>
      </c>
      <c r="R55">
        <v>0</v>
      </c>
      <c r="S55">
        <v>2.1012831479897347</v>
      </c>
      <c r="T55">
        <v>12.181351582549187</v>
      </c>
      <c r="U55" s="156">
        <f t="shared" si="2"/>
        <v>35.599999999999994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13.22</v>
      </c>
      <c r="J56">
        <f>BYPL_EOD!AC56+BYPL_EOD!AD56</f>
        <v>7.24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34.53</v>
      </c>
      <c r="O56" s="154">
        <f t="shared" si="1"/>
        <v>7.0000000000000284E-2</v>
      </c>
      <c r="P56">
        <v>13.246799884158703</v>
      </c>
      <c r="Q56">
        <v>7.2546770923834352</v>
      </c>
      <c r="R56">
        <v>0</v>
      </c>
      <c r="S56">
        <v>2.0741963509991312</v>
      </c>
      <c r="T56">
        <v>12.024326672458731</v>
      </c>
      <c r="U56" s="156">
        <f t="shared" si="2"/>
        <v>34.599999999999994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13.22</v>
      </c>
      <c r="J57">
        <f>BYPL_EOD!AC57+BYPL_EOD!AD57</f>
        <v>7.24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34.53</v>
      </c>
      <c r="O57" s="154">
        <f t="shared" si="1"/>
        <v>7.0000000000000284E-2</v>
      </c>
      <c r="P57">
        <v>13.246799884158703</v>
      </c>
      <c r="Q57">
        <v>7.2546770923834352</v>
      </c>
      <c r="R57">
        <v>0</v>
      </c>
      <c r="S57">
        <v>2.0741963509991312</v>
      </c>
      <c r="T57">
        <v>12.024326672458731</v>
      </c>
      <c r="U57" s="156">
        <f t="shared" si="2"/>
        <v>34.599999999999994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13.22</v>
      </c>
      <c r="J58">
        <f>BYPL_EOD!AC58+BYPL_EOD!AD58</f>
        <v>7.24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34.53</v>
      </c>
      <c r="O58" s="154">
        <f t="shared" si="1"/>
        <v>7.0000000000000284E-2</v>
      </c>
      <c r="P58">
        <v>13.246799884158703</v>
      </c>
      <c r="Q58">
        <v>7.2546770923834352</v>
      </c>
      <c r="R58">
        <v>0</v>
      </c>
      <c r="S58">
        <v>2.0741963509991312</v>
      </c>
      <c r="T58">
        <v>12.024326672458731</v>
      </c>
      <c r="U58" s="156">
        <f t="shared" si="2"/>
        <v>34.599999999999994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84</v>
      </c>
      <c r="G59">
        <f t="shared" si="5"/>
        <v>34.6</v>
      </c>
      <c r="H59" s="154"/>
      <c r="I59">
        <f>BRPL_EOD!AC59+BRPL_EOD!AD59</f>
        <v>13.22</v>
      </c>
      <c r="J59">
        <f>BYPL_EOD!AC59+BYPL_EOD!AD59</f>
        <v>7.24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34.53</v>
      </c>
      <c r="O59" s="154">
        <f t="shared" si="1"/>
        <v>7.0000000000000284E-2</v>
      </c>
      <c r="P59">
        <v>13.246799884158703</v>
      </c>
      <c r="Q59">
        <v>7.2546770923834352</v>
      </c>
      <c r="R59">
        <v>0</v>
      </c>
      <c r="S59">
        <v>2.0741963509991312</v>
      </c>
      <c r="T59">
        <v>12.024326672458731</v>
      </c>
      <c r="U59" s="156">
        <f t="shared" si="2"/>
        <v>34.599999999999994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84</v>
      </c>
      <c r="G60">
        <f t="shared" si="5"/>
        <v>34.6</v>
      </c>
      <c r="H60" s="154"/>
      <c r="I60">
        <f>BRPL_EOD!AC60+BRPL_EOD!AD60</f>
        <v>13.22</v>
      </c>
      <c r="J60">
        <f>BYPL_EOD!AC60+BYPL_EOD!AD60</f>
        <v>7.24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34.53</v>
      </c>
      <c r="O60" s="154">
        <f t="shared" si="1"/>
        <v>7.0000000000000284E-2</v>
      </c>
      <c r="P60">
        <v>13.246799884158703</v>
      </c>
      <c r="Q60">
        <v>7.2546770923834352</v>
      </c>
      <c r="R60">
        <v>0</v>
      </c>
      <c r="S60">
        <v>2.0741963509991312</v>
      </c>
      <c r="T60">
        <v>12.024326672458731</v>
      </c>
      <c r="U60" s="156">
        <f t="shared" si="2"/>
        <v>34.599999999999994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84</v>
      </c>
      <c r="G61">
        <f t="shared" si="5"/>
        <v>34.6</v>
      </c>
      <c r="H61" s="154"/>
      <c r="I61">
        <f>BRPL_EOD!AC61+BRPL_EOD!AD61</f>
        <v>13.22</v>
      </c>
      <c r="J61">
        <f>BYPL_EOD!AC61+BYPL_EOD!AD61</f>
        <v>7.24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34.53</v>
      </c>
      <c r="O61" s="154">
        <f t="shared" si="1"/>
        <v>7.0000000000000284E-2</v>
      </c>
      <c r="P61">
        <v>13.246799884158703</v>
      </c>
      <c r="Q61">
        <v>7.2546770923834352</v>
      </c>
      <c r="R61">
        <v>0</v>
      </c>
      <c r="S61">
        <v>2.0741963509991312</v>
      </c>
      <c r="T61">
        <v>12.024326672458731</v>
      </c>
      <c r="U61" s="156">
        <f t="shared" si="2"/>
        <v>34.599999999999994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84</v>
      </c>
      <c r="G62">
        <f t="shared" si="5"/>
        <v>34.6</v>
      </c>
      <c r="H62" s="154"/>
      <c r="I62">
        <f>BRPL_EOD!AC62+BRPL_EOD!AD62</f>
        <v>13.22</v>
      </c>
      <c r="J62">
        <f>BYPL_EOD!AC62+BYPL_EOD!AD62</f>
        <v>7.24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34.53</v>
      </c>
      <c r="O62" s="154">
        <f t="shared" si="1"/>
        <v>7.0000000000000284E-2</v>
      </c>
      <c r="P62">
        <v>13.246799884158703</v>
      </c>
      <c r="Q62">
        <v>7.2546770923834352</v>
      </c>
      <c r="R62">
        <v>0</v>
      </c>
      <c r="S62">
        <v>2.0741963509991312</v>
      </c>
      <c r="T62">
        <v>12.024326672458731</v>
      </c>
      <c r="U62" s="156">
        <f t="shared" si="2"/>
        <v>34.599999999999994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35.6</v>
      </c>
      <c r="E63">
        <f>GT!N63</f>
        <v>0</v>
      </c>
      <c r="F63">
        <f t="shared" si="4"/>
        <v>84</v>
      </c>
      <c r="G63">
        <f t="shared" si="5"/>
        <v>35.6</v>
      </c>
      <c r="H63" s="154"/>
      <c r="I63">
        <f>BRPL_EOD!AC63+BRPL_EOD!AD63</f>
        <v>13.22</v>
      </c>
      <c r="J63">
        <f>BYPL_EOD!AC63+BYPL_EOD!AD63</f>
        <v>7.24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34.53</v>
      </c>
      <c r="O63" s="154">
        <f t="shared" si="1"/>
        <v>1.0700000000000003</v>
      </c>
      <c r="P63">
        <v>13.629655372140169</v>
      </c>
      <c r="Q63">
        <v>7.4643498407182163</v>
      </c>
      <c r="R63">
        <v>0</v>
      </c>
      <c r="S63">
        <v>2.1341442224152911</v>
      </c>
      <c r="T63">
        <v>12.371850564726325</v>
      </c>
      <c r="U63" s="156">
        <f t="shared" si="2"/>
        <v>35.6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35.6</v>
      </c>
      <c r="E64">
        <f>GT!N64</f>
        <v>0</v>
      </c>
      <c r="F64">
        <f t="shared" si="4"/>
        <v>84</v>
      </c>
      <c r="G64">
        <f t="shared" si="5"/>
        <v>35.6</v>
      </c>
      <c r="H64" s="154"/>
      <c r="I64">
        <f>BRPL_EOD!AC64+BRPL_EOD!AD64</f>
        <v>13.22</v>
      </c>
      <c r="J64">
        <f>BYPL_EOD!AC64+BYPL_EOD!AD64</f>
        <v>7.24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34.53</v>
      </c>
      <c r="O64" s="154">
        <f t="shared" si="1"/>
        <v>1.0700000000000003</v>
      </c>
      <c r="P64">
        <v>13.629655372140169</v>
      </c>
      <c r="Q64">
        <v>7.4643498407182163</v>
      </c>
      <c r="R64">
        <v>0</v>
      </c>
      <c r="S64">
        <v>2.1341442224152911</v>
      </c>
      <c r="T64">
        <v>12.371850564726325</v>
      </c>
      <c r="U64" s="156">
        <f t="shared" si="2"/>
        <v>35.6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35.6</v>
      </c>
      <c r="E65">
        <f>GT!N65</f>
        <v>0</v>
      </c>
      <c r="F65">
        <f t="shared" si="4"/>
        <v>84</v>
      </c>
      <c r="G65">
        <f t="shared" si="5"/>
        <v>35.6</v>
      </c>
      <c r="H65" s="154"/>
      <c r="I65">
        <f>BRPL_EOD!AC65+BRPL_EOD!AD65</f>
        <v>13.87</v>
      </c>
      <c r="J65">
        <f>BYPL_EOD!AC65+BYPL_EOD!AD65</f>
        <v>7.59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35.53</v>
      </c>
      <c r="O65" s="154">
        <f t="shared" si="1"/>
        <v>7.0000000000000284E-2</v>
      </c>
      <c r="P65">
        <v>13.897326203208555</v>
      </c>
      <c r="Q65">
        <v>7.6049535603715173</v>
      </c>
      <c r="R65">
        <v>0</v>
      </c>
      <c r="S65">
        <v>2.0740782437376861</v>
      </c>
      <c r="T65">
        <v>12.02364199268224</v>
      </c>
      <c r="U65" s="156">
        <f t="shared" si="2"/>
        <v>35.599999999999994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35.6</v>
      </c>
      <c r="E66">
        <f>GT!N66</f>
        <v>0</v>
      </c>
      <c r="F66">
        <f t="shared" si="4"/>
        <v>84</v>
      </c>
      <c r="G66">
        <f t="shared" si="5"/>
        <v>35.6</v>
      </c>
      <c r="H66" s="154"/>
      <c r="I66">
        <f>BRPL_EOD!AC66+BRPL_EOD!AD66</f>
        <v>13.87</v>
      </c>
      <c r="J66">
        <f>BYPL_EOD!AC66+BYPL_EOD!AD66</f>
        <v>7.59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35.53</v>
      </c>
      <c r="O66" s="154">
        <f t="shared" si="1"/>
        <v>7.0000000000000284E-2</v>
      </c>
      <c r="P66">
        <v>13.897326203208555</v>
      </c>
      <c r="Q66">
        <v>7.6049535603715173</v>
      </c>
      <c r="R66">
        <v>0</v>
      </c>
      <c r="S66">
        <v>2.0740782437376861</v>
      </c>
      <c r="T66">
        <v>12.02364199268224</v>
      </c>
      <c r="U66" s="156">
        <f t="shared" si="2"/>
        <v>35.599999999999994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35.6</v>
      </c>
      <c r="E67">
        <f>GT!N67</f>
        <v>0</v>
      </c>
      <c r="F67">
        <f t="shared" si="4"/>
        <v>84</v>
      </c>
      <c r="G67">
        <f t="shared" si="5"/>
        <v>35.6</v>
      </c>
      <c r="H67" s="154"/>
      <c r="I67">
        <f>BRPL_EOD!AC67+BRPL_EOD!AD67</f>
        <v>13.87</v>
      </c>
      <c r="J67">
        <f>BYPL_EOD!AC67+BYPL_EOD!AD67</f>
        <v>7.59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35.53</v>
      </c>
      <c r="O67" s="154">
        <f t="shared" ref="O67:O98" si="7">G67-N67</f>
        <v>7.0000000000000284E-2</v>
      </c>
      <c r="P67">
        <v>13.897326203208555</v>
      </c>
      <c r="Q67">
        <v>7.6049535603715173</v>
      </c>
      <c r="R67">
        <v>0</v>
      </c>
      <c r="S67">
        <v>2.0740782437376861</v>
      </c>
      <c r="T67">
        <v>12.02364199268224</v>
      </c>
      <c r="U67" s="156">
        <f t="shared" ref="U67:U98" si="8">SUM(P67:T67)</f>
        <v>35.599999999999994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35.6</v>
      </c>
      <c r="E68">
        <f>GT!N68</f>
        <v>0</v>
      </c>
      <c r="F68">
        <f t="shared" ref="F68:F98" si="10">B68+C68</f>
        <v>84</v>
      </c>
      <c r="G68">
        <f t="shared" ref="G68:G98" si="11">D68+E68-X68</f>
        <v>35.6</v>
      </c>
      <c r="H68" s="154"/>
      <c r="I68">
        <f>BRPL_EOD!AC68+BRPL_EOD!AD68</f>
        <v>13.87</v>
      </c>
      <c r="J68">
        <f>BYPL_EOD!AC68+BYPL_EOD!AD68</f>
        <v>7.59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35.53</v>
      </c>
      <c r="O68" s="154">
        <f t="shared" si="7"/>
        <v>7.0000000000000284E-2</v>
      </c>
      <c r="P68">
        <v>13.897326203208555</v>
      </c>
      <c r="Q68">
        <v>7.6049535603715173</v>
      </c>
      <c r="R68">
        <v>0</v>
      </c>
      <c r="S68">
        <v>2.0740782437376861</v>
      </c>
      <c r="T68">
        <v>12.02364199268224</v>
      </c>
      <c r="U68" s="156">
        <f t="shared" si="8"/>
        <v>35.599999999999994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35.6</v>
      </c>
      <c r="E69">
        <f>GT!N69</f>
        <v>0</v>
      </c>
      <c r="F69">
        <f t="shared" si="10"/>
        <v>84</v>
      </c>
      <c r="G69">
        <f t="shared" si="11"/>
        <v>35.6</v>
      </c>
      <c r="H69" s="154"/>
      <c r="I69">
        <f>BRPL_EOD!AC69+BRPL_EOD!AD69</f>
        <v>13.87</v>
      </c>
      <c r="J69">
        <f>BYPL_EOD!AC69+BYPL_EOD!AD69</f>
        <v>7.59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35.53</v>
      </c>
      <c r="O69" s="154">
        <f t="shared" si="7"/>
        <v>7.0000000000000284E-2</v>
      </c>
      <c r="P69">
        <v>13.897326203208555</v>
      </c>
      <c r="Q69">
        <v>7.6049535603715173</v>
      </c>
      <c r="R69">
        <v>0</v>
      </c>
      <c r="S69">
        <v>2.0740782437376861</v>
      </c>
      <c r="T69">
        <v>12.02364199268224</v>
      </c>
      <c r="U69" s="156">
        <f t="shared" si="8"/>
        <v>35.599999999999994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35.6</v>
      </c>
      <c r="E70">
        <f>GT!N70</f>
        <v>0</v>
      </c>
      <c r="F70">
        <f t="shared" si="10"/>
        <v>84</v>
      </c>
      <c r="G70">
        <f t="shared" si="11"/>
        <v>35.6</v>
      </c>
      <c r="H70" s="154"/>
      <c r="I70">
        <f>BRPL_EOD!AC70+BRPL_EOD!AD70</f>
        <v>13.87</v>
      </c>
      <c r="J70">
        <f>BYPL_EOD!AC70+BYPL_EOD!AD70</f>
        <v>7.59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35.53</v>
      </c>
      <c r="O70" s="154">
        <f t="shared" si="7"/>
        <v>7.0000000000000284E-2</v>
      </c>
      <c r="P70">
        <v>13.897326203208555</v>
      </c>
      <c r="Q70">
        <v>7.6049535603715173</v>
      </c>
      <c r="R70">
        <v>0</v>
      </c>
      <c r="S70">
        <v>2.0740782437376861</v>
      </c>
      <c r="T70">
        <v>12.02364199268224</v>
      </c>
      <c r="U70" s="156">
        <f t="shared" si="8"/>
        <v>35.599999999999994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35.6</v>
      </c>
      <c r="E71">
        <f>GT!N71</f>
        <v>0</v>
      </c>
      <c r="F71">
        <f t="shared" si="10"/>
        <v>84</v>
      </c>
      <c r="G71">
        <f t="shared" si="11"/>
        <v>35.6</v>
      </c>
      <c r="H71" s="154"/>
      <c r="I71">
        <f>BRPL_EOD!AC71+BRPL_EOD!AD71</f>
        <v>13.87</v>
      </c>
      <c r="J71">
        <f>BYPL_EOD!AC71+BYPL_EOD!AD71</f>
        <v>7.59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35.53</v>
      </c>
      <c r="O71" s="154">
        <f t="shared" si="7"/>
        <v>7.0000000000000284E-2</v>
      </c>
      <c r="P71">
        <v>13.897326203208555</v>
      </c>
      <c r="Q71">
        <v>7.6049535603715173</v>
      </c>
      <c r="R71">
        <v>0</v>
      </c>
      <c r="S71">
        <v>2.0740782437376861</v>
      </c>
      <c r="T71">
        <v>12.02364199268224</v>
      </c>
      <c r="U71" s="156">
        <f t="shared" si="8"/>
        <v>35.599999999999994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84</v>
      </c>
      <c r="G72">
        <f t="shared" si="11"/>
        <v>36.6</v>
      </c>
      <c r="H72" s="154"/>
      <c r="I72">
        <f>BRPL_EOD!AC72+BRPL_EOD!AD72</f>
        <v>14.52</v>
      </c>
      <c r="J72">
        <f>BYPL_EOD!AC72+BYPL_EOD!AD72</f>
        <v>7.95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36.54</v>
      </c>
      <c r="O72" s="154">
        <f t="shared" si="7"/>
        <v>6.0000000000002274E-2</v>
      </c>
      <c r="P72">
        <v>14.54384236453202</v>
      </c>
      <c r="Q72">
        <v>7.9630541871921192</v>
      </c>
      <c r="R72">
        <v>0</v>
      </c>
      <c r="S72">
        <v>2.073399014778325</v>
      </c>
      <c r="T72">
        <v>12.019704433497537</v>
      </c>
      <c r="U72" s="156">
        <f t="shared" si="8"/>
        <v>36.6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84</v>
      </c>
      <c r="G73">
        <f t="shared" si="11"/>
        <v>36.6</v>
      </c>
      <c r="H73" s="154"/>
      <c r="I73">
        <f>BRPL_EOD!AC73+BRPL_EOD!AD73</f>
        <v>14.52</v>
      </c>
      <c r="J73">
        <f>BYPL_EOD!AC73+BYPL_EOD!AD73</f>
        <v>7.95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36.54</v>
      </c>
      <c r="O73" s="154">
        <f t="shared" si="7"/>
        <v>6.0000000000002274E-2</v>
      </c>
      <c r="P73">
        <v>14.54384236453202</v>
      </c>
      <c r="Q73">
        <v>7.9630541871921192</v>
      </c>
      <c r="R73">
        <v>0</v>
      </c>
      <c r="S73">
        <v>2.073399014778325</v>
      </c>
      <c r="T73">
        <v>12.019704433497537</v>
      </c>
      <c r="U73" s="156">
        <f t="shared" si="8"/>
        <v>36.6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84</v>
      </c>
      <c r="G74">
        <f t="shared" si="11"/>
        <v>36.6</v>
      </c>
      <c r="H74" s="154"/>
      <c r="I74">
        <f>BRPL_EOD!AC74+BRPL_EOD!AD74</f>
        <v>14.52</v>
      </c>
      <c r="J74">
        <f>BYPL_EOD!AC74+BYPL_EOD!AD74</f>
        <v>7.95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36.54</v>
      </c>
      <c r="O74" s="154">
        <f t="shared" si="7"/>
        <v>6.0000000000002274E-2</v>
      </c>
      <c r="P74">
        <v>14.54384236453202</v>
      </c>
      <c r="Q74">
        <v>7.9630541871921192</v>
      </c>
      <c r="R74">
        <v>0</v>
      </c>
      <c r="S74">
        <v>2.073399014778325</v>
      </c>
      <c r="T74">
        <v>12.019704433497537</v>
      </c>
      <c r="U74" s="156">
        <f t="shared" si="8"/>
        <v>36.6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14.52</v>
      </c>
      <c r="J75">
        <f>BYPL_EOD!AC75+BYPL_EOD!AD75</f>
        <v>7.95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36.54</v>
      </c>
      <c r="O75" s="154">
        <f t="shared" si="7"/>
        <v>6.0000000000002274E-2</v>
      </c>
      <c r="P75">
        <v>14.54384236453202</v>
      </c>
      <c r="Q75">
        <v>7.9630541871921192</v>
      </c>
      <c r="R75">
        <v>0</v>
      </c>
      <c r="S75">
        <v>2.073399014778325</v>
      </c>
      <c r="T75">
        <v>12.019704433497537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14.52</v>
      </c>
      <c r="J76">
        <f>BYPL_EOD!AC76+BYPL_EOD!AD76</f>
        <v>7.95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36.54</v>
      </c>
      <c r="O76" s="154">
        <f t="shared" si="7"/>
        <v>6.0000000000002274E-2</v>
      </c>
      <c r="P76">
        <v>14.54384236453202</v>
      </c>
      <c r="Q76">
        <v>7.9630541871921192</v>
      </c>
      <c r="R76">
        <v>0</v>
      </c>
      <c r="S76">
        <v>2.073399014778325</v>
      </c>
      <c r="T76">
        <v>12.019704433497537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14.52</v>
      </c>
      <c r="J77">
        <f>BYPL_EOD!AC77+BYPL_EOD!AD77</f>
        <v>7.95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36.54</v>
      </c>
      <c r="O77" s="154">
        <f t="shared" si="7"/>
        <v>6.0000000000002274E-2</v>
      </c>
      <c r="P77">
        <v>14.54384236453202</v>
      </c>
      <c r="Q77">
        <v>7.9630541871921192</v>
      </c>
      <c r="R77">
        <v>0</v>
      </c>
      <c r="S77">
        <v>2.073399014778325</v>
      </c>
      <c r="T77">
        <v>12.019704433497537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14.52</v>
      </c>
      <c r="J78">
        <f>BYPL_EOD!AC78+BYPL_EOD!AD78</f>
        <v>7.95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36.54</v>
      </c>
      <c r="O78" s="154">
        <f t="shared" si="7"/>
        <v>6.0000000000002274E-2</v>
      </c>
      <c r="P78">
        <v>14.54384236453202</v>
      </c>
      <c r="Q78">
        <v>7.9630541871921192</v>
      </c>
      <c r="R78">
        <v>0</v>
      </c>
      <c r="S78">
        <v>2.073399014778325</v>
      </c>
      <c r="T78">
        <v>12.019704433497537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14.52</v>
      </c>
      <c r="J79">
        <f>BYPL_EOD!AC79+BYPL_EOD!AD79</f>
        <v>7.95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36.54</v>
      </c>
      <c r="O79" s="154">
        <f t="shared" si="7"/>
        <v>6.0000000000002274E-2</v>
      </c>
      <c r="P79">
        <v>14.54384236453202</v>
      </c>
      <c r="Q79">
        <v>7.9630541871921192</v>
      </c>
      <c r="R79">
        <v>0</v>
      </c>
      <c r="S79">
        <v>2.073399014778325</v>
      </c>
      <c r="T79">
        <v>12.019704433497537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14.52</v>
      </c>
      <c r="J80">
        <f>BYPL_EOD!AC80+BYPL_EOD!AD80</f>
        <v>7.95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36.54</v>
      </c>
      <c r="O80" s="154">
        <f t="shared" si="7"/>
        <v>6.0000000000002274E-2</v>
      </c>
      <c r="P80">
        <v>14.54384236453202</v>
      </c>
      <c r="Q80">
        <v>7.9630541871921192</v>
      </c>
      <c r="R80">
        <v>0</v>
      </c>
      <c r="S80">
        <v>2.073399014778325</v>
      </c>
      <c r="T80">
        <v>12.019704433497537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14.52</v>
      </c>
      <c r="J81">
        <f>BYPL_EOD!AC81+BYPL_EOD!AD81</f>
        <v>7.95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36.54</v>
      </c>
      <c r="O81" s="154">
        <f t="shared" si="7"/>
        <v>6.0000000000002274E-2</v>
      </c>
      <c r="P81">
        <v>14.54384236453202</v>
      </c>
      <c r="Q81">
        <v>7.9630541871921192</v>
      </c>
      <c r="R81">
        <v>0</v>
      </c>
      <c r="S81">
        <v>2.073399014778325</v>
      </c>
      <c r="T81">
        <v>12.019704433497537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14.52</v>
      </c>
      <c r="J82">
        <f>BYPL_EOD!AC82+BYPL_EOD!AD82</f>
        <v>7.95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36.54</v>
      </c>
      <c r="O82" s="154">
        <f t="shared" si="7"/>
        <v>6.0000000000002274E-2</v>
      </c>
      <c r="P82">
        <v>14.54384236453202</v>
      </c>
      <c r="Q82">
        <v>7.9630541871921192</v>
      </c>
      <c r="R82">
        <v>0</v>
      </c>
      <c r="S82">
        <v>2.073399014778325</v>
      </c>
      <c r="T82">
        <v>12.019704433497537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14.52</v>
      </c>
      <c r="J83">
        <f>BYPL_EOD!AC83+BYPL_EOD!AD83</f>
        <v>7.95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36.54</v>
      </c>
      <c r="O83" s="154">
        <f t="shared" si="7"/>
        <v>6.0000000000002274E-2</v>
      </c>
      <c r="P83">
        <v>14.54384236453202</v>
      </c>
      <c r="Q83">
        <v>7.9630541871921192</v>
      </c>
      <c r="R83">
        <v>0</v>
      </c>
      <c r="S83">
        <v>2.073399014778325</v>
      </c>
      <c r="T83">
        <v>12.019704433497537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14.52</v>
      </c>
      <c r="J84">
        <f>BYPL_EOD!AC84+BYPL_EOD!AD84</f>
        <v>7.95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36.54</v>
      </c>
      <c r="O84" s="154">
        <f t="shared" si="7"/>
        <v>6.0000000000002274E-2</v>
      </c>
      <c r="P84">
        <v>14.54384236453202</v>
      </c>
      <c r="Q84">
        <v>7.9630541871921192</v>
      </c>
      <c r="R84">
        <v>0</v>
      </c>
      <c r="S84">
        <v>2.073399014778325</v>
      </c>
      <c r="T84">
        <v>12.019704433497537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84</v>
      </c>
      <c r="G85">
        <f t="shared" si="11"/>
        <v>36.6</v>
      </c>
      <c r="H85" s="154"/>
      <c r="I85">
        <f>BRPL_EOD!AC85+BRPL_EOD!AD85</f>
        <v>14.52</v>
      </c>
      <c r="J85">
        <f>BYPL_EOD!AC85+BYPL_EOD!AD85</f>
        <v>7.95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36.54</v>
      </c>
      <c r="O85" s="154">
        <f t="shared" si="7"/>
        <v>6.0000000000002274E-2</v>
      </c>
      <c r="P85">
        <v>14.54384236453202</v>
      </c>
      <c r="Q85">
        <v>7.9630541871921192</v>
      </c>
      <c r="R85">
        <v>0</v>
      </c>
      <c r="S85">
        <v>2.073399014778325</v>
      </c>
      <c r="T85">
        <v>12.019704433497537</v>
      </c>
      <c r="U85" s="156">
        <f t="shared" si="8"/>
        <v>36.6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84</v>
      </c>
      <c r="G86">
        <f t="shared" si="11"/>
        <v>36.6</v>
      </c>
      <c r="H86" s="154"/>
      <c r="I86">
        <f>BRPL_EOD!AC86+BRPL_EOD!AD86</f>
        <v>14.52</v>
      </c>
      <c r="J86">
        <f>BYPL_EOD!AC86+BYPL_EOD!AD86</f>
        <v>7.95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36.54</v>
      </c>
      <c r="O86" s="154">
        <f t="shared" si="7"/>
        <v>6.0000000000002274E-2</v>
      </c>
      <c r="P86">
        <v>14.54384236453202</v>
      </c>
      <c r="Q86">
        <v>7.9630541871921192</v>
      </c>
      <c r="R86">
        <v>0</v>
      </c>
      <c r="S86">
        <v>2.073399014778325</v>
      </c>
      <c r="T86">
        <v>12.019704433497537</v>
      </c>
      <c r="U86" s="156">
        <f t="shared" si="8"/>
        <v>36.6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14.52</v>
      </c>
      <c r="J87">
        <f>BYPL_EOD!AC87+BYPL_EOD!AD87</f>
        <v>7.95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36.54</v>
      </c>
      <c r="O87" s="154">
        <f t="shared" si="7"/>
        <v>6.0000000000002274E-2</v>
      </c>
      <c r="P87">
        <v>14.54384236453202</v>
      </c>
      <c r="Q87">
        <v>7.9630541871921192</v>
      </c>
      <c r="R87">
        <v>0</v>
      </c>
      <c r="S87">
        <v>2.073399014778325</v>
      </c>
      <c r="T87">
        <v>12.019704433497537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14.52</v>
      </c>
      <c r="J88">
        <f>BYPL_EOD!AC88+BYPL_EOD!AD88</f>
        <v>7.95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36.54</v>
      </c>
      <c r="O88" s="154">
        <f t="shared" si="7"/>
        <v>6.0000000000002274E-2</v>
      </c>
      <c r="P88">
        <v>14.54384236453202</v>
      </c>
      <c r="Q88">
        <v>7.9630541871921192</v>
      </c>
      <c r="R88">
        <v>0</v>
      </c>
      <c r="S88">
        <v>2.073399014778325</v>
      </c>
      <c r="T88">
        <v>12.019704433497537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14.52</v>
      </c>
      <c r="J89">
        <f>BYPL_EOD!AC89+BYPL_EOD!AD89</f>
        <v>7.95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36.54</v>
      </c>
      <c r="O89" s="154">
        <f t="shared" si="7"/>
        <v>6.0000000000002274E-2</v>
      </c>
      <c r="P89">
        <v>14.54384236453202</v>
      </c>
      <c r="Q89">
        <v>7.9630541871921192</v>
      </c>
      <c r="R89">
        <v>0</v>
      </c>
      <c r="S89">
        <v>2.073399014778325</v>
      </c>
      <c r="T89">
        <v>12.019704433497537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14.52</v>
      </c>
      <c r="J90">
        <f>BYPL_EOD!AC90+BYPL_EOD!AD90</f>
        <v>7.95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36.54</v>
      </c>
      <c r="O90" s="154">
        <f t="shared" si="7"/>
        <v>6.0000000000002274E-2</v>
      </c>
      <c r="P90">
        <v>14.54384236453202</v>
      </c>
      <c r="Q90">
        <v>7.9630541871921192</v>
      </c>
      <c r="R90">
        <v>0</v>
      </c>
      <c r="S90">
        <v>2.073399014778325</v>
      </c>
      <c r="T90">
        <v>12.019704433497537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14.52</v>
      </c>
      <c r="J91">
        <f>BYPL_EOD!AC91+BYPL_EOD!AD91</f>
        <v>7.95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36.54</v>
      </c>
      <c r="O91" s="154">
        <f t="shared" si="7"/>
        <v>6.0000000000002274E-2</v>
      </c>
      <c r="P91">
        <v>14.54384236453202</v>
      </c>
      <c r="Q91">
        <v>7.9630541871921192</v>
      </c>
      <c r="R91">
        <v>0</v>
      </c>
      <c r="S91">
        <v>2.073399014778325</v>
      </c>
      <c r="T91">
        <v>12.019704433497537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14.52</v>
      </c>
      <c r="J92">
        <f>BYPL_EOD!AC92+BYPL_EOD!AD92</f>
        <v>7.95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36.54</v>
      </c>
      <c r="O92" s="154">
        <f t="shared" si="7"/>
        <v>6.0000000000002274E-2</v>
      </c>
      <c r="P92">
        <v>14.54384236453202</v>
      </c>
      <c r="Q92">
        <v>7.9630541871921192</v>
      </c>
      <c r="R92">
        <v>0</v>
      </c>
      <c r="S92">
        <v>2.073399014778325</v>
      </c>
      <c r="T92">
        <v>12.019704433497537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14.52</v>
      </c>
      <c r="J93">
        <f>BYPL_EOD!AC93+BYPL_EOD!AD93</f>
        <v>7.95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36.54</v>
      </c>
      <c r="O93" s="154">
        <f t="shared" si="7"/>
        <v>6.0000000000002274E-2</v>
      </c>
      <c r="P93">
        <v>14.54384236453202</v>
      </c>
      <c r="Q93">
        <v>7.9630541871921192</v>
      </c>
      <c r="R93">
        <v>0</v>
      </c>
      <c r="S93">
        <v>2.073399014778325</v>
      </c>
      <c r="T93">
        <v>12.019704433497537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14.52</v>
      </c>
      <c r="J94">
        <f>BYPL_EOD!AC94+BYPL_EOD!AD94</f>
        <v>7.95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36.54</v>
      </c>
      <c r="O94" s="154">
        <f t="shared" si="7"/>
        <v>6.0000000000002274E-2</v>
      </c>
      <c r="P94">
        <v>14.54384236453202</v>
      </c>
      <c r="Q94">
        <v>7.9630541871921192</v>
      </c>
      <c r="R94">
        <v>0</v>
      </c>
      <c r="S94">
        <v>2.073399014778325</v>
      </c>
      <c r="T94">
        <v>12.019704433497537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14.52</v>
      </c>
      <c r="J95">
        <f>BYPL_EOD!AC95+BYPL_EOD!AD95</f>
        <v>7.95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36.54</v>
      </c>
      <c r="O95" s="154">
        <f t="shared" si="7"/>
        <v>6.0000000000002274E-2</v>
      </c>
      <c r="P95">
        <v>14.54384236453202</v>
      </c>
      <c r="Q95">
        <v>7.9630541871921192</v>
      </c>
      <c r="R95">
        <v>0</v>
      </c>
      <c r="S95">
        <v>2.073399014778325</v>
      </c>
      <c r="T95">
        <v>12.019704433497537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14.52</v>
      </c>
      <c r="J96">
        <f>BYPL_EOD!AC96+BYPL_EOD!AD96</f>
        <v>7.95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36.54</v>
      </c>
      <c r="O96" s="154">
        <f t="shared" si="7"/>
        <v>6.0000000000002274E-2</v>
      </c>
      <c r="P96">
        <v>14.54384236453202</v>
      </c>
      <c r="Q96">
        <v>7.9630541871921192</v>
      </c>
      <c r="R96">
        <v>0</v>
      </c>
      <c r="S96">
        <v>2.073399014778325</v>
      </c>
      <c r="T96">
        <v>12.019704433497537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14.52</v>
      </c>
      <c r="J97">
        <f>BYPL_EOD!AC97+BYPL_EOD!AD97</f>
        <v>7.95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36.54</v>
      </c>
      <c r="O97" s="154">
        <f t="shared" si="7"/>
        <v>6.0000000000002274E-2</v>
      </c>
      <c r="P97">
        <v>14.54384236453202</v>
      </c>
      <c r="Q97">
        <v>7.9630541871921192</v>
      </c>
      <c r="R97">
        <v>0</v>
      </c>
      <c r="S97">
        <v>2.073399014778325</v>
      </c>
      <c r="T97">
        <v>12.019704433497537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14.52</v>
      </c>
      <c r="J98">
        <f>BYPL_EOD!AC98+BYPL_EOD!AD98</f>
        <v>7.95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36.54</v>
      </c>
      <c r="O98" s="154">
        <f t="shared" si="7"/>
        <v>6.0000000000002274E-2</v>
      </c>
      <c r="P98">
        <v>14.54384236453202</v>
      </c>
      <c r="Q98">
        <v>7.9630541871921192</v>
      </c>
      <c r="R98">
        <v>0</v>
      </c>
      <c r="S98">
        <v>2.073399014778325</v>
      </c>
      <c r="T98">
        <v>12.019704433497537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1.5645</v>
      </c>
      <c r="C99" s="156">
        <f t="shared" ref="C99:U99" si="12">SUM(C3:C98)/4000</f>
        <v>0.32250000000000001</v>
      </c>
      <c r="D99" s="156">
        <f t="shared" si="12"/>
        <v>0.86689999999999856</v>
      </c>
      <c r="E99" s="156">
        <f t="shared" si="12"/>
        <v>0</v>
      </c>
      <c r="F99" s="156">
        <f t="shared" si="12"/>
        <v>1.887</v>
      </c>
      <c r="G99" s="156">
        <f t="shared" si="12"/>
        <v>0.86689999999999856</v>
      </c>
      <c r="H99" s="156"/>
      <c r="I99" s="156">
        <f t="shared" si="12"/>
        <v>0.33040749999999997</v>
      </c>
      <c r="J99" s="156">
        <f t="shared" si="12"/>
        <v>0.1876775000000003</v>
      </c>
      <c r="K99" s="156">
        <f t="shared" si="12"/>
        <v>0</v>
      </c>
      <c r="L99" s="156">
        <f t="shared" si="12"/>
        <v>4.9617499999999891E-2</v>
      </c>
      <c r="M99" s="156">
        <f t="shared" si="12"/>
        <v>0.28764249999999997</v>
      </c>
      <c r="N99" s="156">
        <f t="shared" si="12"/>
        <v>0.8553449999999998</v>
      </c>
      <c r="O99" s="156">
        <f t="shared" si="12"/>
        <v>1.1555000000000036E-2</v>
      </c>
      <c r="P99" s="156">
        <f t="shared" si="12"/>
        <v>0.3332654760790757</v>
      </c>
      <c r="Q99" s="156">
        <f t="shared" si="12"/>
        <v>0.19036628079528289</v>
      </c>
      <c r="R99" s="156">
        <f t="shared" si="12"/>
        <v>0</v>
      </c>
      <c r="S99" s="156">
        <f t="shared" si="12"/>
        <v>5.0501434425139907E-2</v>
      </c>
      <c r="T99" s="156">
        <f t="shared" si="12"/>
        <v>0.29276680870050165</v>
      </c>
      <c r="U99" s="156">
        <f t="shared" si="12"/>
        <v>0.86689999999999856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44842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</v>
      </c>
      <c r="E3">
        <f>BAWANA!AM3</f>
        <v>0</v>
      </c>
      <c r="F3">
        <f>(B3+C3)*0.8</f>
        <v>256</v>
      </c>
      <c r="G3">
        <f>(D3+E3)</f>
        <v>-4</v>
      </c>
      <c r="H3" s="154"/>
      <c r="I3">
        <f>BRPL_EOD!AK3+BRPL_EOD!AL3</f>
        <v>-1.56</v>
      </c>
      <c r="J3">
        <f>BYPL_EOD!AK3+BYPL_EOD!AL3</f>
        <v>-0.9</v>
      </c>
      <c r="K3">
        <f>MES_EOD!AK3+MES_EOD!AL3</f>
        <v>-0.09</v>
      </c>
      <c r="L3">
        <f>NDMC_EOD!AK3+NDMC_EOD!AL3</f>
        <v>-0.37</v>
      </c>
      <c r="M3">
        <f>TPDDL_EOD!AK3+TPDDL_EOD!AL3</f>
        <v>-1.0900000000000001</v>
      </c>
      <c r="N3">
        <f t="shared" ref="N3:N66" si="0">SUM(I3:M3)</f>
        <v>-4.01</v>
      </c>
      <c r="O3" s="154">
        <f t="shared" ref="O3:O66" si="1">G3-N3</f>
        <v>9.9999999999997868E-3</v>
      </c>
      <c r="P3">
        <v>-1.5561097256857856</v>
      </c>
      <c r="Q3">
        <v>-0.89775561097256862</v>
      </c>
      <c r="R3">
        <v>-8.9775561097256859E-2</v>
      </c>
      <c r="S3">
        <v>-0.36907730673316708</v>
      </c>
      <c r="T3">
        <v>-1.0872817955112222</v>
      </c>
      <c r="U3" s="156">
        <f t="shared" ref="U3:U66" si="2">SUM(P3:T3)</f>
        <v>-4</v>
      </c>
      <c r="V3" s="154">
        <f t="shared" ref="V3:V66" si="3">G3-U3</f>
        <v>0</v>
      </c>
      <c r="Y3">
        <f>BAWANA!AW3+BAWANA!AX3</f>
        <v>-0.5</v>
      </c>
      <c r="Z3">
        <f>BAWANA!BD3+BAWANA!BE3</f>
        <v>-0.5</v>
      </c>
      <c r="AA3">
        <f>BAWANA!X3+BAWANA!Y3</f>
        <v>-0.5</v>
      </c>
      <c r="AB3">
        <f>BAWANA!AE3+BAWANA!AF3</f>
        <v>-0.5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</v>
      </c>
      <c r="E4">
        <f>BAWANA!AM4</f>
        <v>0</v>
      </c>
      <c r="F4">
        <f t="shared" ref="F4:F67" si="4">(B4+C4)*0.8</f>
        <v>256</v>
      </c>
      <c r="G4">
        <f t="shared" ref="G4:G67" si="5">(D4+E4)</f>
        <v>-4</v>
      </c>
      <c r="H4" s="154"/>
      <c r="I4">
        <f>BRPL_EOD!AK4+BRPL_EOD!AL4</f>
        <v>-1.56</v>
      </c>
      <c r="J4">
        <f>BYPL_EOD!AK4+BYPL_EOD!AL4</f>
        <v>-0.9</v>
      </c>
      <c r="K4">
        <f>MES_EOD!AK4+MES_EOD!AL4</f>
        <v>-0.09</v>
      </c>
      <c r="L4">
        <f>NDMC_EOD!AK4+NDMC_EOD!AL4</f>
        <v>-0.37</v>
      </c>
      <c r="M4">
        <f>TPDDL_EOD!AK4+TPDDL_EOD!AL4</f>
        <v>-1.0900000000000001</v>
      </c>
      <c r="N4">
        <f t="shared" si="0"/>
        <v>-4.01</v>
      </c>
      <c r="O4" s="154">
        <f t="shared" si="1"/>
        <v>9.9999999999997868E-3</v>
      </c>
      <c r="P4">
        <v>-1.5561097256857856</v>
      </c>
      <c r="Q4">
        <v>-0.89775561097256862</v>
      </c>
      <c r="R4">
        <v>-8.9775561097256859E-2</v>
      </c>
      <c r="S4">
        <v>-0.36907730673316708</v>
      </c>
      <c r="T4">
        <v>-1.0872817955112222</v>
      </c>
      <c r="U4" s="156">
        <f t="shared" si="2"/>
        <v>-4</v>
      </c>
      <c r="V4" s="154">
        <f t="shared" si="3"/>
        <v>0</v>
      </c>
      <c r="Y4">
        <f>BAWANA!AW4+BAWANA!AX4</f>
        <v>-0.5</v>
      </c>
      <c r="Z4">
        <f>BAWANA!BD4+BAWANA!BE4</f>
        <v>-0.5</v>
      </c>
      <c r="AA4">
        <f>BAWANA!X4+BAWANA!Y4</f>
        <v>-0.5</v>
      </c>
      <c r="AB4">
        <f>BAWANA!AE4+BAWANA!AF4</f>
        <v>-0.5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-4</v>
      </c>
      <c r="E5">
        <f>BAWANA!AM5</f>
        <v>0</v>
      </c>
      <c r="F5">
        <f t="shared" si="4"/>
        <v>256</v>
      </c>
      <c r="G5">
        <f t="shared" si="5"/>
        <v>-4</v>
      </c>
      <c r="H5" s="154"/>
      <c r="I5">
        <f>BRPL_EOD!AK5+BRPL_EOD!AL5</f>
        <v>-1.56</v>
      </c>
      <c r="J5">
        <f>BYPL_EOD!AK5+BYPL_EOD!AL5</f>
        <v>-0.9</v>
      </c>
      <c r="K5">
        <f>MES_EOD!AK5+MES_EOD!AL5</f>
        <v>-0.09</v>
      </c>
      <c r="L5">
        <f>NDMC_EOD!AK5+NDMC_EOD!AL5</f>
        <v>-0.37</v>
      </c>
      <c r="M5">
        <f>TPDDL_EOD!AK5+TPDDL_EOD!AL5</f>
        <v>-1.0900000000000001</v>
      </c>
      <c r="N5">
        <f t="shared" si="0"/>
        <v>-4.01</v>
      </c>
      <c r="O5" s="154">
        <f t="shared" si="1"/>
        <v>9.9999999999997868E-3</v>
      </c>
      <c r="P5">
        <v>-1.5561097256857856</v>
      </c>
      <c r="Q5">
        <v>-0.89775561097256862</v>
      </c>
      <c r="R5">
        <v>-8.9775561097256859E-2</v>
      </c>
      <c r="S5">
        <v>-0.36907730673316708</v>
      </c>
      <c r="T5">
        <v>-1.0872817955112222</v>
      </c>
      <c r="U5" s="156">
        <f t="shared" si="2"/>
        <v>-4</v>
      </c>
      <c r="V5" s="154">
        <f t="shared" si="3"/>
        <v>0</v>
      </c>
      <c r="Y5">
        <f>BAWANA!AW5+BAWANA!AX5</f>
        <v>-0.5</v>
      </c>
      <c r="Z5">
        <f>BAWANA!BD5+BAWANA!BE5</f>
        <v>-0.5</v>
      </c>
      <c r="AA5">
        <f>BAWANA!X5+BAWANA!Y5</f>
        <v>-0.5</v>
      </c>
      <c r="AB5">
        <f>BAWANA!AE5+BAWANA!AF5</f>
        <v>-0.5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-4</v>
      </c>
      <c r="E6">
        <f>BAWANA!AM6</f>
        <v>0</v>
      </c>
      <c r="F6">
        <f t="shared" si="4"/>
        <v>256</v>
      </c>
      <c r="G6">
        <f t="shared" si="5"/>
        <v>-4</v>
      </c>
      <c r="H6" s="154"/>
      <c r="I6">
        <f>BRPL_EOD!AK6+BRPL_EOD!AL6</f>
        <v>-1.56</v>
      </c>
      <c r="J6">
        <f>BYPL_EOD!AK6+BYPL_EOD!AL6</f>
        <v>-0.9</v>
      </c>
      <c r="K6">
        <f>MES_EOD!AK6+MES_EOD!AL6</f>
        <v>-0.09</v>
      </c>
      <c r="L6">
        <f>NDMC_EOD!AK6+NDMC_EOD!AL6</f>
        <v>-0.37</v>
      </c>
      <c r="M6">
        <f>TPDDL_EOD!AK6+TPDDL_EOD!AL6</f>
        <v>-1.0900000000000001</v>
      </c>
      <c r="N6">
        <f t="shared" si="0"/>
        <v>-4.01</v>
      </c>
      <c r="O6" s="154">
        <f t="shared" si="1"/>
        <v>9.9999999999997868E-3</v>
      </c>
      <c r="P6">
        <v>-1.5561097256857856</v>
      </c>
      <c r="Q6">
        <v>-0.89775561097256862</v>
      </c>
      <c r="R6">
        <v>-8.9775561097256859E-2</v>
      </c>
      <c r="S6">
        <v>-0.36907730673316708</v>
      </c>
      <c r="T6">
        <v>-1.0872817955112222</v>
      </c>
      <c r="U6" s="156">
        <f t="shared" si="2"/>
        <v>-4</v>
      </c>
      <c r="V6" s="154">
        <f t="shared" si="3"/>
        <v>0</v>
      </c>
      <c r="Y6">
        <f>BAWANA!AW6+BAWANA!AX6</f>
        <v>-0.5</v>
      </c>
      <c r="Z6">
        <f>BAWANA!BD6+BAWANA!BE6</f>
        <v>-0.5</v>
      </c>
      <c r="AA6">
        <f>BAWANA!X6+BAWANA!Y6</f>
        <v>-0.5</v>
      </c>
      <c r="AB6">
        <f>BAWANA!AE6+BAWANA!AF6</f>
        <v>-0.5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-4</v>
      </c>
      <c r="E7">
        <f>BAWANA!AM7</f>
        <v>0</v>
      </c>
      <c r="F7">
        <f t="shared" si="4"/>
        <v>256</v>
      </c>
      <c r="G7">
        <f t="shared" si="5"/>
        <v>-4</v>
      </c>
      <c r="H7" s="154"/>
      <c r="I7">
        <f>BRPL_EOD!AK7+BRPL_EOD!AL7</f>
        <v>-1.56</v>
      </c>
      <c r="J7">
        <f>BYPL_EOD!AK7+BYPL_EOD!AL7</f>
        <v>-0.9</v>
      </c>
      <c r="K7">
        <f>MES_EOD!AK7+MES_EOD!AL7</f>
        <v>-0.09</v>
      </c>
      <c r="L7">
        <f>NDMC_EOD!AK7+NDMC_EOD!AL7</f>
        <v>-0.37</v>
      </c>
      <c r="M7">
        <f>TPDDL_EOD!AK7+TPDDL_EOD!AL7</f>
        <v>-1.0900000000000001</v>
      </c>
      <c r="N7">
        <f t="shared" si="0"/>
        <v>-4.01</v>
      </c>
      <c r="O7" s="154">
        <f t="shared" si="1"/>
        <v>9.9999999999997868E-3</v>
      </c>
      <c r="P7">
        <v>-1.5561097256857856</v>
      </c>
      <c r="Q7">
        <v>-0.89775561097256862</v>
      </c>
      <c r="R7">
        <v>-8.9775561097256859E-2</v>
      </c>
      <c r="S7">
        <v>-0.36907730673316708</v>
      </c>
      <c r="T7">
        <v>-1.0872817955112222</v>
      </c>
      <c r="U7" s="156">
        <f t="shared" si="2"/>
        <v>-4</v>
      </c>
      <c r="V7" s="154">
        <f t="shared" si="3"/>
        <v>0</v>
      </c>
      <c r="Y7">
        <f>BAWANA!AW7+BAWANA!AX7</f>
        <v>-0.5</v>
      </c>
      <c r="Z7">
        <f>BAWANA!BD7+BAWANA!BE7</f>
        <v>-0.5</v>
      </c>
      <c r="AA7">
        <f>BAWANA!X7+BAWANA!Y7</f>
        <v>-0.5</v>
      </c>
      <c r="AB7">
        <f>BAWANA!AE7+BAWANA!AF7</f>
        <v>-0.5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-4</v>
      </c>
      <c r="E8">
        <f>BAWANA!AM8</f>
        <v>0</v>
      </c>
      <c r="F8">
        <f t="shared" si="4"/>
        <v>256</v>
      </c>
      <c r="G8">
        <f t="shared" si="5"/>
        <v>-4</v>
      </c>
      <c r="H8" s="154"/>
      <c r="I8">
        <f>BRPL_EOD!AK8+BRPL_EOD!AL8</f>
        <v>-1.56</v>
      </c>
      <c r="J8">
        <f>BYPL_EOD!AK8+BYPL_EOD!AL8</f>
        <v>-0.9</v>
      </c>
      <c r="K8">
        <f>MES_EOD!AK8+MES_EOD!AL8</f>
        <v>-0.09</v>
      </c>
      <c r="L8">
        <f>NDMC_EOD!AK8+NDMC_EOD!AL8</f>
        <v>-0.37</v>
      </c>
      <c r="M8">
        <f>TPDDL_EOD!AK8+TPDDL_EOD!AL8</f>
        <v>-1.0900000000000001</v>
      </c>
      <c r="N8">
        <f t="shared" si="0"/>
        <v>-4.01</v>
      </c>
      <c r="O8" s="154">
        <f t="shared" si="1"/>
        <v>9.9999999999997868E-3</v>
      </c>
      <c r="P8">
        <v>-1.5561097256857856</v>
      </c>
      <c r="Q8">
        <v>-0.89775561097256862</v>
      </c>
      <c r="R8">
        <v>-8.9775561097256859E-2</v>
      </c>
      <c r="S8">
        <v>-0.36907730673316708</v>
      </c>
      <c r="T8">
        <v>-1.0872817955112222</v>
      </c>
      <c r="U8" s="156">
        <f t="shared" si="2"/>
        <v>-4</v>
      </c>
      <c r="V8" s="154">
        <f t="shared" si="3"/>
        <v>0</v>
      </c>
      <c r="Y8">
        <f>BAWANA!AW8+BAWANA!AX8</f>
        <v>-0.5</v>
      </c>
      <c r="Z8">
        <f>BAWANA!BD8+BAWANA!BE8</f>
        <v>-0.5</v>
      </c>
      <c r="AA8">
        <f>BAWANA!X8+BAWANA!Y8</f>
        <v>-0.5</v>
      </c>
      <c r="AB8">
        <f>BAWANA!AE8+BAWANA!AF8</f>
        <v>-0.5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-4</v>
      </c>
      <c r="E9">
        <f>BAWANA!AM9</f>
        <v>0</v>
      </c>
      <c r="F9">
        <f t="shared" si="4"/>
        <v>256</v>
      </c>
      <c r="G9">
        <f t="shared" si="5"/>
        <v>-4</v>
      </c>
      <c r="H9" s="154"/>
      <c r="I9">
        <f>BRPL_EOD!AK9+BRPL_EOD!AL9</f>
        <v>-1.56</v>
      </c>
      <c r="J9">
        <f>BYPL_EOD!AK9+BYPL_EOD!AL9</f>
        <v>-0.9</v>
      </c>
      <c r="K9">
        <f>MES_EOD!AK9+MES_EOD!AL9</f>
        <v>-0.09</v>
      </c>
      <c r="L9">
        <f>NDMC_EOD!AK9+NDMC_EOD!AL9</f>
        <v>-0.37</v>
      </c>
      <c r="M9">
        <f>TPDDL_EOD!AK9+TPDDL_EOD!AL9</f>
        <v>-1.0900000000000001</v>
      </c>
      <c r="N9">
        <f t="shared" si="0"/>
        <v>-4.01</v>
      </c>
      <c r="O9" s="154">
        <f t="shared" si="1"/>
        <v>9.9999999999997868E-3</v>
      </c>
      <c r="P9">
        <v>-1.5561097256857856</v>
      </c>
      <c r="Q9">
        <v>-0.89775561097256862</v>
      </c>
      <c r="R9">
        <v>-8.9775561097256859E-2</v>
      </c>
      <c r="S9">
        <v>-0.36907730673316708</v>
      </c>
      <c r="T9">
        <v>-1.0872817955112222</v>
      </c>
      <c r="U9" s="156">
        <f t="shared" si="2"/>
        <v>-4</v>
      </c>
      <c r="V9" s="154">
        <f t="shared" si="3"/>
        <v>0</v>
      </c>
      <c r="Y9">
        <f>BAWANA!AW9+BAWANA!AX9</f>
        <v>-0.5</v>
      </c>
      <c r="Z9">
        <f>BAWANA!BD9+BAWANA!BE9</f>
        <v>-0.5</v>
      </c>
      <c r="AA9">
        <f>BAWANA!X9+BAWANA!Y9</f>
        <v>-0.5</v>
      </c>
      <c r="AB9">
        <f>BAWANA!AE9+BAWANA!AF9</f>
        <v>-0.5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-4</v>
      </c>
      <c r="E10">
        <f>BAWANA!AM10</f>
        <v>0</v>
      </c>
      <c r="F10">
        <f t="shared" si="4"/>
        <v>256</v>
      </c>
      <c r="G10">
        <f t="shared" si="5"/>
        <v>-4</v>
      </c>
      <c r="H10" s="154"/>
      <c r="I10">
        <f>BRPL_EOD!AK10+BRPL_EOD!AL10</f>
        <v>-1.56</v>
      </c>
      <c r="J10">
        <f>BYPL_EOD!AK10+BYPL_EOD!AL10</f>
        <v>-0.9</v>
      </c>
      <c r="K10">
        <f>MES_EOD!AK10+MES_EOD!AL10</f>
        <v>-0.09</v>
      </c>
      <c r="L10">
        <f>NDMC_EOD!AK10+NDMC_EOD!AL10</f>
        <v>-0.37</v>
      </c>
      <c r="M10">
        <f>TPDDL_EOD!AK10+TPDDL_EOD!AL10</f>
        <v>-1.0900000000000001</v>
      </c>
      <c r="N10">
        <f t="shared" si="0"/>
        <v>-4.01</v>
      </c>
      <c r="O10" s="154">
        <f t="shared" si="1"/>
        <v>9.9999999999997868E-3</v>
      </c>
      <c r="P10">
        <v>-1.5561097256857856</v>
      </c>
      <c r="Q10">
        <v>-0.89775561097256862</v>
      </c>
      <c r="R10">
        <v>-8.9775561097256859E-2</v>
      </c>
      <c r="S10">
        <v>-0.36907730673316708</v>
      </c>
      <c r="T10">
        <v>-1.0872817955112222</v>
      </c>
      <c r="U10" s="156">
        <f t="shared" si="2"/>
        <v>-4</v>
      </c>
      <c r="V10" s="154">
        <f t="shared" si="3"/>
        <v>0</v>
      </c>
      <c r="Y10">
        <f>BAWANA!AW10+BAWANA!AX10</f>
        <v>-0.5</v>
      </c>
      <c r="Z10">
        <f>BAWANA!BD10+BAWANA!BE10</f>
        <v>-0.5</v>
      </c>
      <c r="AA10">
        <f>BAWANA!X10+BAWANA!Y10</f>
        <v>-0.5</v>
      </c>
      <c r="AB10">
        <f>BAWANA!AE10+BAWANA!AF10</f>
        <v>-0.5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-4</v>
      </c>
      <c r="E11">
        <f>BAWANA!AM11</f>
        <v>0</v>
      </c>
      <c r="F11">
        <f t="shared" si="4"/>
        <v>256</v>
      </c>
      <c r="G11">
        <f t="shared" si="5"/>
        <v>-4</v>
      </c>
      <c r="H11" s="154"/>
      <c r="I11">
        <f>BRPL_EOD!AK11+BRPL_EOD!AL11</f>
        <v>-1.56</v>
      </c>
      <c r="J11">
        <f>BYPL_EOD!AK11+BYPL_EOD!AL11</f>
        <v>-0.9</v>
      </c>
      <c r="K11">
        <f>MES_EOD!AK11+MES_EOD!AL11</f>
        <v>-0.09</v>
      </c>
      <c r="L11">
        <f>NDMC_EOD!AK11+NDMC_EOD!AL11</f>
        <v>-0.37</v>
      </c>
      <c r="M11">
        <f>TPDDL_EOD!AK11+TPDDL_EOD!AL11</f>
        <v>-1.0900000000000001</v>
      </c>
      <c r="N11">
        <f t="shared" si="0"/>
        <v>-4.01</v>
      </c>
      <c r="O11" s="154">
        <f t="shared" si="1"/>
        <v>9.9999999999997868E-3</v>
      </c>
      <c r="P11">
        <v>-1.5561097256857856</v>
      </c>
      <c r="Q11">
        <v>-0.89775561097256862</v>
      </c>
      <c r="R11">
        <v>-8.9775561097256859E-2</v>
      </c>
      <c r="S11">
        <v>-0.36907730673316708</v>
      </c>
      <c r="T11">
        <v>-1.0872817955112222</v>
      </c>
      <c r="U11" s="156">
        <f t="shared" si="2"/>
        <v>-4</v>
      </c>
      <c r="V11" s="154">
        <f t="shared" si="3"/>
        <v>0</v>
      </c>
      <c r="Y11">
        <f>BAWANA!AW11+BAWANA!AX11</f>
        <v>-0.5</v>
      </c>
      <c r="Z11">
        <f>BAWANA!BD11+BAWANA!BE11</f>
        <v>-0.5</v>
      </c>
      <c r="AA11">
        <f>BAWANA!X11+BAWANA!Y11</f>
        <v>-0.5</v>
      </c>
      <c r="AB11">
        <f>BAWANA!AE11+BAWANA!AF11</f>
        <v>-0.5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-4</v>
      </c>
      <c r="E12">
        <f>BAWANA!AM12</f>
        <v>0</v>
      </c>
      <c r="F12">
        <f t="shared" si="4"/>
        <v>256</v>
      </c>
      <c r="G12">
        <f t="shared" si="5"/>
        <v>-4</v>
      </c>
      <c r="H12" s="154"/>
      <c r="I12">
        <f>BRPL_EOD!AK12+BRPL_EOD!AL12</f>
        <v>-1.56</v>
      </c>
      <c r="J12">
        <f>BYPL_EOD!AK12+BYPL_EOD!AL12</f>
        <v>-0.9</v>
      </c>
      <c r="K12">
        <f>MES_EOD!AK12+MES_EOD!AL12</f>
        <v>-0.09</v>
      </c>
      <c r="L12">
        <f>NDMC_EOD!AK12+NDMC_EOD!AL12</f>
        <v>-0.37</v>
      </c>
      <c r="M12">
        <f>TPDDL_EOD!AK12+TPDDL_EOD!AL12</f>
        <v>-1.0900000000000001</v>
      </c>
      <c r="N12">
        <f t="shared" si="0"/>
        <v>-4.01</v>
      </c>
      <c r="O12" s="154">
        <f t="shared" si="1"/>
        <v>9.9999999999997868E-3</v>
      </c>
      <c r="P12">
        <v>-1.5561097256857856</v>
      </c>
      <c r="Q12">
        <v>-0.89775561097256862</v>
      </c>
      <c r="R12">
        <v>-8.9775561097256859E-2</v>
      </c>
      <c r="S12">
        <v>-0.36907730673316708</v>
      </c>
      <c r="T12">
        <v>-1.0872817955112222</v>
      </c>
      <c r="U12" s="156">
        <f t="shared" si="2"/>
        <v>-4</v>
      </c>
      <c r="V12" s="154">
        <f t="shared" si="3"/>
        <v>0</v>
      </c>
      <c r="Y12">
        <f>BAWANA!AW12+BAWANA!AX12</f>
        <v>-0.5</v>
      </c>
      <c r="Z12">
        <f>BAWANA!BD12+BAWANA!BE12</f>
        <v>-0.5</v>
      </c>
      <c r="AA12">
        <f>BAWANA!X12+BAWANA!Y12</f>
        <v>-0.5</v>
      </c>
      <c r="AB12">
        <f>BAWANA!AE12+BAWANA!AF12</f>
        <v>-0.5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-4</v>
      </c>
      <c r="E13">
        <f>BAWANA!AM13</f>
        <v>0</v>
      </c>
      <c r="F13">
        <f t="shared" si="4"/>
        <v>256</v>
      </c>
      <c r="G13">
        <f t="shared" si="5"/>
        <v>-4</v>
      </c>
      <c r="H13" s="154"/>
      <c r="I13">
        <f>BRPL_EOD!AK13+BRPL_EOD!AL13</f>
        <v>-1.56</v>
      </c>
      <c r="J13">
        <f>BYPL_EOD!AK13+BYPL_EOD!AL13</f>
        <v>-0.9</v>
      </c>
      <c r="K13">
        <f>MES_EOD!AK13+MES_EOD!AL13</f>
        <v>-0.09</v>
      </c>
      <c r="L13">
        <f>NDMC_EOD!AK13+NDMC_EOD!AL13</f>
        <v>-0.37</v>
      </c>
      <c r="M13">
        <f>TPDDL_EOD!AK13+TPDDL_EOD!AL13</f>
        <v>-1.0900000000000001</v>
      </c>
      <c r="N13">
        <f t="shared" si="0"/>
        <v>-4.01</v>
      </c>
      <c r="O13" s="154">
        <f t="shared" si="1"/>
        <v>9.9999999999997868E-3</v>
      </c>
      <c r="P13">
        <v>-1.5561097256857856</v>
      </c>
      <c r="Q13">
        <v>-0.89775561097256862</v>
      </c>
      <c r="R13">
        <v>-8.9775561097256859E-2</v>
      </c>
      <c r="S13">
        <v>-0.36907730673316708</v>
      </c>
      <c r="T13">
        <v>-1.0872817955112222</v>
      </c>
      <c r="U13" s="156">
        <f t="shared" si="2"/>
        <v>-4</v>
      </c>
      <c r="V13" s="154">
        <f t="shared" si="3"/>
        <v>0</v>
      </c>
      <c r="Y13">
        <f>BAWANA!AW13+BAWANA!AX13</f>
        <v>-0.5</v>
      </c>
      <c r="Z13">
        <f>BAWANA!BD13+BAWANA!BE13</f>
        <v>-0.5</v>
      </c>
      <c r="AA13">
        <f>BAWANA!X13+BAWANA!Y13</f>
        <v>-0.5</v>
      </c>
      <c r="AB13">
        <f>BAWANA!AE13+BAWANA!AF13</f>
        <v>-0.5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-4</v>
      </c>
      <c r="E14">
        <f>BAWANA!AM14</f>
        <v>0</v>
      </c>
      <c r="F14">
        <f t="shared" si="4"/>
        <v>256</v>
      </c>
      <c r="G14">
        <f t="shared" si="5"/>
        <v>-4</v>
      </c>
      <c r="H14" s="154"/>
      <c r="I14">
        <f>BRPL_EOD!AK14+BRPL_EOD!AL14</f>
        <v>-1.56</v>
      </c>
      <c r="J14">
        <f>BYPL_EOD!AK14+BYPL_EOD!AL14</f>
        <v>-0.9</v>
      </c>
      <c r="K14">
        <f>MES_EOD!AK14+MES_EOD!AL14</f>
        <v>-0.09</v>
      </c>
      <c r="L14">
        <f>NDMC_EOD!AK14+NDMC_EOD!AL14</f>
        <v>-0.37</v>
      </c>
      <c r="M14">
        <f>TPDDL_EOD!AK14+TPDDL_EOD!AL14</f>
        <v>-1.0900000000000001</v>
      </c>
      <c r="N14">
        <f t="shared" si="0"/>
        <v>-4.01</v>
      </c>
      <c r="O14" s="154">
        <f t="shared" si="1"/>
        <v>9.9999999999997868E-3</v>
      </c>
      <c r="P14">
        <v>-1.5561097256857856</v>
      </c>
      <c r="Q14">
        <v>-0.89775561097256862</v>
      </c>
      <c r="R14">
        <v>-8.9775561097256859E-2</v>
      </c>
      <c r="S14">
        <v>-0.36907730673316708</v>
      </c>
      <c r="T14">
        <v>-1.0872817955112222</v>
      </c>
      <c r="U14" s="156">
        <f t="shared" si="2"/>
        <v>-4</v>
      </c>
      <c r="V14" s="154">
        <f t="shared" si="3"/>
        <v>0</v>
      </c>
      <c r="Y14">
        <f>BAWANA!AW14+BAWANA!AX14</f>
        <v>-0.5</v>
      </c>
      <c r="Z14">
        <f>BAWANA!BD14+BAWANA!BE14</f>
        <v>-0.5</v>
      </c>
      <c r="AA14">
        <f>BAWANA!X14+BAWANA!Y14</f>
        <v>-0.5</v>
      </c>
      <c r="AB14">
        <f>BAWANA!AE14+BAWANA!AF14</f>
        <v>-0.5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-4</v>
      </c>
      <c r="E15">
        <f>BAWANA!AM15</f>
        <v>0</v>
      </c>
      <c r="F15">
        <f t="shared" si="4"/>
        <v>256</v>
      </c>
      <c r="G15">
        <f t="shared" si="5"/>
        <v>-4</v>
      </c>
      <c r="H15" s="154"/>
      <c r="I15">
        <f>BRPL_EOD!AK15+BRPL_EOD!AL15</f>
        <v>-1.56</v>
      </c>
      <c r="J15">
        <f>BYPL_EOD!AK15+BYPL_EOD!AL15</f>
        <v>-0.9</v>
      </c>
      <c r="K15">
        <f>MES_EOD!AK15+MES_EOD!AL15</f>
        <v>-0.09</v>
      </c>
      <c r="L15">
        <f>NDMC_EOD!AK15+NDMC_EOD!AL15</f>
        <v>-0.37</v>
      </c>
      <c r="M15">
        <f>TPDDL_EOD!AK15+TPDDL_EOD!AL15</f>
        <v>-1.0900000000000001</v>
      </c>
      <c r="N15">
        <f t="shared" si="0"/>
        <v>-4.01</v>
      </c>
      <c r="O15" s="154">
        <f t="shared" si="1"/>
        <v>9.9999999999997868E-3</v>
      </c>
      <c r="P15">
        <v>-1.5561097256857856</v>
      </c>
      <c r="Q15">
        <v>-0.89775561097256862</v>
      </c>
      <c r="R15">
        <v>-8.9775561097256859E-2</v>
      </c>
      <c r="S15">
        <v>-0.36907730673316708</v>
      </c>
      <c r="T15">
        <v>-1.0872817955112222</v>
      </c>
      <c r="U15" s="156">
        <f t="shared" si="2"/>
        <v>-4</v>
      </c>
      <c r="V15" s="154">
        <f t="shared" si="3"/>
        <v>0</v>
      </c>
      <c r="Y15">
        <f>BAWANA!AW15+BAWANA!AX15</f>
        <v>-0.5</v>
      </c>
      <c r="Z15">
        <f>BAWANA!BD15+BAWANA!BE15</f>
        <v>-0.5</v>
      </c>
      <c r="AA15">
        <f>BAWANA!X15+BAWANA!Y15</f>
        <v>-0.5</v>
      </c>
      <c r="AB15">
        <f>BAWANA!AE15+BAWANA!AF15</f>
        <v>-0.5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-4</v>
      </c>
      <c r="E16">
        <f>BAWANA!AM16</f>
        <v>0</v>
      </c>
      <c r="F16">
        <f t="shared" si="4"/>
        <v>256</v>
      </c>
      <c r="G16">
        <f t="shared" si="5"/>
        <v>-4</v>
      </c>
      <c r="H16" s="154"/>
      <c r="I16">
        <f>BRPL_EOD!AK16+BRPL_EOD!AL16</f>
        <v>-1.56</v>
      </c>
      <c r="J16">
        <f>BYPL_EOD!AK16+BYPL_EOD!AL16</f>
        <v>-0.9</v>
      </c>
      <c r="K16">
        <f>MES_EOD!AK16+MES_EOD!AL16</f>
        <v>-0.09</v>
      </c>
      <c r="L16">
        <f>NDMC_EOD!AK16+NDMC_EOD!AL16</f>
        <v>-0.37</v>
      </c>
      <c r="M16">
        <f>TPDDL_EOD!AK16+TPDDL_EOD!AL16</f>
        <v>-1.0900000000000001</v>
      </c>
      <c r="N16">
        <f t="shared" si="0"/>
        <v>-4.01</v>
      </c>
      <c r="O16" s="154">
        <f t="shared" si="1"/>
        <v>9.9999999999997868E-3</v>
      </c>
      <c r="P16">
        <v>-1.5561097256857856</v>
      </c>
      <c r="Q16">
        <v>-0.89775561097256862</v>
      </c>
      <c r="R16">
        <v>-8.9775561097256859E-2</v>
      </c>
      <c r="S16">
        <v>-0.36907730673316708</v>
      </c>
      <c r="T16">
        <v>-1.0872817955112222</v>
      </c>
      <c r="U16" s="156">
        <f t="shared" si="2"/>
        <v>-4</v>
      </c>
      <c r="V16" s="154">
        <f t="shared" si="3"/>
        <v>0</v>
      </c>
      <c r="Y16">
        <f>BAWANA!AW16+BAWANA!AX16</f>
        <v>-0.5</v>
      </c>
      <c r="Z16">
        <f>BAWANA!BD16+BAWANA!BE16</f>
        <v>-0.5</v>
      </c>
      <c r="AA16">
        <f>BAWANA!X16+BAWANA!Y16</f>
        <v>-0.5</v>
      </c>
      <c r="AB16">
        <f>BAWANA!AE16+BAWANA!AF16</f>
        <v>-0.5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-4</v>
      </c>
      <c r="E17">
        <f>BAWANA!AM17</f>
        <v>0</v>
      </c>
      <c r="F17">
        <f t="shared" si="4"/>
        <v>256</v>
      </c>
      <c r="G17">
        <f t="shared" si="5"/>
        <v>-4</v>
      </c>
      <c r="H17" s="154"/>
      <c r="I17">
        <f>BRPL_EOD!AK17+BRPL_EOD!AL17</f>
        <v>-1.56</v>
      </c>
      <c r="J17">
        <f>BYPL_EOD!AK17+BYPL_EOD!AL17</f>
        <v>-0.9</v>
      </c>
      <c r="K17">
        <f>MES_EOD!AK17+MES_EOD!AL17</f>
        <v>-0.09</v>
      </c>
      <c r="L17">
        <f>NDMC_EOD!AK17+NDMC_EOD!AL17</f>
        <v>-0.37</v>
      </c>
      <c r="M17">
        <f>TPDDL_EOD!AK17+TPDDL_EOD!AL17</f>
        <v>-1.0900000000000001</v>
      </c>
      <c r="N17">
        <f t="shared" si="0"/>
        <v>-4.01</v>
      </c>
      <c r="O17" s="154">
        <f t="shared" si="1"/>
        <v>9.9999999999997868E-3</v>
      </c>
      <c r="P17">
        <v>-1.5561097256857856</v>
      </c>
      <c r="Q17">
        <v>-0.89775561097256862</v>
      </c>
      <c r="R17">
        <v>-8.9775561097256859E-2</v>
      </c>
      <c r="S17">
        <v>-0.36907730673316708</v>
      </c>
      <c r="T17">
        <v>-1.0872817955112222</v>
      </c>
      <c r="U17" s="156">
        <f t="shared" si="2"/>
        <v>-4</v>
      </c>
      <c r="V17" s="154">
        <f t="shared" si="3"/>
        <v>0</v>
      </c>
      <c r="Y17">
        <f>BAWANA!AW17+BAWANA!AX17</f>
        <v>-0.5</v>
      </c>
      <c r="Z17">
        <f>BAWANA!BD17+BAWANA!BE17</f>
        <v>-0.5</v>
      </c>
      <c r="AA17">
        <f>BAWANA!X17+BAWANA!Y17</f>
        <v>-0.5</v>
      </c>
      <c r="AB17">
        <f>BAWANA!AE17+BAWANA!AF17</f>
        <v>-0.5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-4</v>
      </c>
      <c r="E18">
        <f>BAWANA!AM18</f>
        <v>0</v>
      </c>
      <c r="F18">
        <f t="shared" si="4"/>
        <v>256</v>
      </c>
      <c r="G18">
        <f t="shared" si="5"/>
        <v>-4</v>
      </c>
      <c r="H18" s="154"/>
      <c r="I18">
        <f>BRPL_EOD!AK18+BRPL_EOD!AL18</f>
        <v>-1.56</v>
      </c>
      <c r="J18">
        <f>BYPL_EOD!AK18+BYPL_EOD!AL18</f>
        <v>-0.9</v>
      </c>
      <c r="K18">
        <f>MES_EOD!AK18+MES_EOD!AL18</f>
        <v>-0.09</v>
      </c>
      <c r="L18">
        <f>NDMC_EOD!AK18+NDMC_EOD!AL18</f>
        <v>-0.37</v>
      </c>
      <c r="M18">
        <f>TPDDL_EOD!AK18+TPDDL_EOD!AL18</f>
        <v>-1.0900000000000001</v>
      </c>
      <c r="N18">
        <f t="shared" si="0"/>
        <v>-4.01</v>
      </c>
      <c r="O18" s="154">
        <f t="shared" si="1"/>
        <v>9.9999999999997868E-3</v>
      </c>
      <c r="P18">
        <v>-1.5561097256857856</v>
      </c>
      <c r="Q18">
        <v>-0.89775561097256862</v>
      </c>
      <c r="R18">
        <v>-8.9775561097256859E-2</v>
      </c>
      <c r="S18">
        <v>-0.36907730673316708</v>
      </c>
      <c r="T18">
        <v>-1.0872817955112222</v>
      </c>
      <c r="U18" s="156">
        <f t="shared" si="2"/>
        <v>-4</v>
      </c>
      <c r="V18" s="154">
        <f t="shared" si="3"/>
        <v>0</v>
      </c>
      <c r="Y18">
        <f>BAWANA!AW18+BAWANA!AX18</f>
        <v>-0.5</v>
      </c>
      <c r="Z18">
        <f>BAWANA!BD18+BAWANA!BE18</f>
        <v>-0.5</v>
      </c>
      <c r="AA18">
        <f>BAWANA!X18+BAWANA!Y18</f>
        <v>-0.5</v>
      </c>
      <c r="AB18">
        <f>BAWANA!AE18+BAWANA!AF18</f>
        <v>-0.5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-4</v>
      </c>
      <c r="E19">
        <f>BAWANA!AM19</f>
        <v>0</v>
      </c>
      <c r="F19">
        <f t="shared" si="4"/>
        <v>256</v>
      </c>
      <c r="G19">
        <f t="shared" si="5"/>
        <v>-4</v>
      </c>
      <c r="H19" s="154"/>
      <c r="I19">
        <f>BRPL_EOD!AK19+BRPL_EOD!AL19</f>
        <v>-1.56</v>
      </c>
      <c r="J19">
        <f>BYPL_EOD!AK19+BYPL_EOD!AL19</f>
        <v>-0.9</v>
      </c>
      <c r="K19">
        <f>MES_EOD!AK19+MES_EOD!AL19</f>
        <v>-0.09</v>
      </c>
      <c r="L19">
        <f>NDMC_EOD!AK19+NDMC_EOD!AL19</f>
        <v>-0.37</v>
      </c>
      <c r="M19">
        <f>TPDDL_EOD!AK19+TPDDL_EOD!AL19</f>
        <v>-1.0900000000000001</v>
      </c>
      <c r="N19">
        <f t="shared" si="0"/>
        <v>-4.01</v>
      </c>
      <c r="O19" s="154">
        <f t="shared" si="1"/>
        <v>9.9999999999997868E-3</v>
      </c>
      <c r="P19">
        <v>-1.5561097256857856</v>
      </c>
      <c r="Q19">
        <v>-0.89775561097256862</v>
      </c>
      <c r="R19">
        <v>-8.9775561097256859E-2</v>
      </c>
      <c r="S19">
        <v>-0.36907730673316708</v>
      </c>
      <c r="T19">
        <v>-1.0872817955112222</v>
      </c>
      <c r="U19" s="156">
        <f t="shared" si="2"/>
        <v>-4</v>
      </c>
      <c r="V19" s="154">
        <f t="shared" si="3"/>
        <v>0</v>
      </c>
      <c r="Y19">
        <f>BAWANA!AW19+BAWANA!AX19</f>
        <v>-0.5</v>
      </c>
      <c r="Z19">
        <f>BAWANA!BD19+BAWANA!BE19</f>
        <v>-0.5</v>
      </c>
      <c r="AA19">
        <f>BAWANA!X19+BAWANA!Y19</f>
        <v>-0.5</v>
      </c>
      <c r="AB19">
        <f>BAWANA!AE19+BAWANA!AF19</f>
        <v>-0.5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-4</v>
      </c>
      <c r="E20">
        <f>BAWANA!AM20</f>
        <v>0</v>
      </c>
      <c r="F20">
        <f t="shared" si="4"/>
        <v>256</v>
      </c>
      <c r="G20">
        <f t="shared" si="5"/>
        <v>-4</v>
      </c>
      <c r="H20" s="154"/>
      <c r="I20">
        <f>BRPL_EOD!AK20+BRPL_EOD!AL20</f>
        <v>-1.56</v>
      </c>
      <c r="J20">
        <f>BYPL_EOD!AK20+BYPL_EOD!AL20</f>
        <v>-0.9</v>
      </c>
      <c r="K20">
        <f>MES_EOD!AK20+MES_EOD!AL20</f>
        <v>-0.09</v>
      </c>
      <c r="L20">
        <f>NDMC_EOD!AK20+NDMC_EOD!AL20</f>
        <v>-0.37</v>
      </c>
      <c r="M20">
        <f>TPDDL_EOD!AK20+TPDDL_EOD!AL20</f>
        <v>-1.0900000000000001</v>
      </c>
      <c r="N20">
        <f t="shared" si="0"/>
        <v>-4.01</v>
      </c>
      <c r="O20" s="154">
        <f t="shared" si="1"/>
        <v>9.9999999999997868E-3</v>
      </c>
      <c r="P20">
        <v>-1.5561097256857856</v>
      </c>
      <c r="Q20">
        <v>-0.89775561097256862</v>
      </c>
      <c r="R20">
        <v>-8.9775561097256859E-2</v>
      </c>
      <c r="S20">
        <v>-0.36907730673316708</v>
      </c>
      <c r="T20">
        <v>-1.0872817955112222</v>
      </c>
      <c r="U20" s="156">
        <f t="shared" si="2"/>
        <v>-4</v>
      </c>
      <c r="V20" s="154">
        <f t="shared" si="3"/>
        <v>0</v>
      </c>
      <c r="Y20">
        <f>BAWANA!AW20+BAWANA!AX20</f>
        <v>-0.5</v>
      </c>
      <c r="Z20">
        <f>BAWANA!BD20+BAWANA!BE20</f>
        <v>-0.5</v>
      </c>
      <c r="AA20">
        <f>BAWANA!X20+BAWANA!Y20</f>
        <v>-0.5</v>
      </c>
      <c r="AB20">
        <f>BAWANA!AE20+BAWANA!AF20</f>
        <v>-0.5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-4</v>
      </c>
      <c r="E21">
        <f>BAWANA!AM21</f>
        <v>0</v>
      </c>
      <c r="F21">
        <f t="shared" si="4"/>
        <v>256</v>
      </c>
      <c r="G21">
        <f t="shared" si="5"/>
        <v>-4</v>
      </c>
      <c r="H21" s="154"/>
      <c r="I21">
        <f>BRPL_EOD!AK21+BRPL_EOD!AL21</f>
        <v>-1.56</v>
      </c>
      <c r="J21">
        <f>BYPL_EOD!AK21+BYPL_EOD!AL21</f>
        <v>-0.9</v>
      </c>
      <c r="K21">
        <f>MES_EOD!AK21+MES_EOD!AL21</f>
        <v>-0.09</v>
      </c>
      <c r="L21">
        <f>NDMC_EOD!AK21+NDMC_EOD!AL21</f>
        <v>-0.37</v>
      </c>
      <c r="M21">
        <f>TPDDL_EOD!AK21+TPDDL_EOD!AL21</f>
        <v>-1.0900000000000001</v>
      </c>
      <c r="N21">
        <f t="shared" si="0"/>
        <v>-4.01</v>
      </c>
      <c r="O21" s="154">
        <f t="shared" si="1"/>
        <v>9.9999999999997868E-3</v>
      </c>
      <c r="P21">
        <v>-1.5561097256857856</v>
      </c>
      <c r="Q21">
        <v>-0.89775561097256862</v>
      </c>
      <c r="R21">
        <v>-8.9775561097256859E-2</v>
      </c>
      <c r="S21">
        <v>-0.36907730673316708</v>
      </c>
      <c r="T21">
        <v>-1.0872817955112222</v>
      </c>
      <c r="U21" s="156">
        <f t="shared" si="2"/>
        <v>-4</v>
      </c>
      <c r="V21" s="154">
        <f t="shared" si="3"/>
        <v>0</v>
      </c>
      <c r="Y21">
        <f>BAWANA!AW21+BAWANA!AX21</f>
        <v>-0.5</v>
      </c>
      <c r="Z21">
        <f>BAWANA!BD21+BAWANA!BE21</f>
        <v>-0.5</v>
      </c>
      <c r="AA21">
        <f>BAWANA!X21+BAWANA!Y21</f>
        <v>-0.5</v>
      </c>
      <c r="AB21">
        <f>BAWANA!AE21+BAWANA!AF21</f>
        <v>-0.5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-4</v>
      </c>
      <c r="E22">
        <f>BAWANA!AM22</f>
        <v>0</v>
      </c>
      <c r="F22">
        <f t="shared" si="4"/>
        <v>256</v>
      </c>
      <c r="G22">
        <f t="shared" si="5"/>
        <v>-4</v>
      </c>
      <c r="H22" s="154"/>
      <c r="I22">
        <f>BRPL_EOD!AK22+BRPL_EOD!AL22</f>
        <v>-1.56</v>
      </c>
      <c r="J22">
        <f>BYPL_EOD!AK22+BYPL_EOD!AL22</f>
        <v>-0.9</v>
      </c>
      <c r="K22">
        <f>MES_EOD!AK22+MES_EOD!AL22</f>
        <v>-0.09</v>
      </c>
      <c r="L22">
        <f>NDMC_EOD!AK22+NDMC_EOD!AL22</f>
        <v>-0.37</v>
      </c>
      <c r="M22">
        <f>TPDDL_EOD!AK22+TPDDL_EOD!AL22</f>
        <v>-1.0900000000000001</v>
      </c>
      <c r="N22">
        <f t="shared" si="0"/>
        <v>-4.01</v>
      </c>
      <c r="O22" s="154">
        <f t="shared" si="1"/>
        <v>9.9999999999997868E-3</v>
      </c>
      <c r="P22">
        <v>-1.5561097256857856</v>
      </c>
      <c r="Q22">
        <v>-0.89775561097256862</v>
      </c>
      <c r="R22">
        <v>-8.9775561097256859E-2</v>
      </c>
      <c r="S22">
        <v>-0.36907730673316708</v>
      </c>
      <c r="T22">
        <v>-1.0872817955112222</v>
      </c>
      <c r="U22" s="156">
        <f t="shared" si="2"/>
        <v>-4</v>
      </c>
      <c r="V22" s="154">
        <f t="shared" si="3"/>
        <v>0</v>
      </c>
      <c r="Y22">
        <f>BAWANA!AW22+BAWANA!AX22</f>
        <v>-0.5</v>
      </c>
      <c r="Z22">
        <f>BAWANA!BD22+BAWANA!BE22</f>
        <v>-0.5</v>
      </c>
      <c r="AA22">
        <f>BAWANA!X22+BAWANA!Y22</f>
        <v>-0.5</v>
      </c>
      <c r="AB22">
        <f>BAWANA!AE22+BAWANA!AF22</f>
        <v>-0.5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-4</v>
      </c>
      <c r="E23">
        <f>BAWANA!AM23</f>
        <v>0</v>
      </c>
      <c r="F23">
        <f t="shared" si="4"/>
        <v>256</v>
      </c>
      <c r="G23">
        <f t="shared" si="5"/>
        <v>-4</v>
      </c>
      <c r="H23" s="154"/>
      <c r="I23">
        <f>BRPL_EOD!AK23+BRPL_EOD!AL23</f>
        <v>-1.56</v>
      </c>
      <c r="J23">
        <f>BYPL_EOD!AK23+BYPL_EOD!AL23</f>
        <v>-0.9</v>
      </c>
      <c r="K23">
        <f>MES_EOD!AK23+MES_EOD!AL23</f>
        <v>-0.09</v>
      </c>
      <c r="L23">
        <f>NDMC_EOD!AK23+NDMC_EOD!AL23</f>
        <v>-0.37</v>
      </c>
      <c r="M23">
        <f>TPDDL_EOD!AK23+TPDDL_EOD!AL23</f>
        <v>-1.0900000000000001</v>
      </c>
      <c r="N23">
        <f t="shared" si="0"/>
        <v>-4.01</v>
      </c>
      <c r="O23" s="154">
        <f t="shared" si="1"/>
        <v>9.9999999999997868E-3</v>
      </c>
      <c r="P23">
        <v>-1.5561097256857856</v>
      </c>
      <c r="Q23">
        <v>-0.89775561097256862</v>
      </c>
      <c r="R23">
        <v>-8.9775561097256859E-2</v>
      </c>
      <c r="S23">
        <v>-0.36907730673316708</v>
      </c>
      <c r="T23">
        <v>-1.0872817955112222</v>
      </c>
      <c r="U23" s="156">
        <f t="shared" si="2"/>
        <v>-4</v>
      </c>
      <c r="V23" s="154">
        <f t="shared" si="3"/>
        <v>0</v>
      </c>
      <c r="Y23">
        <f>BAWANA!AW23+BAWANA!AX23</f>
        <v>-0.5</v>
      </c>
      <c r="Z23">
        <f>BAWANA!BD23+BAWANA!BE23</f>
        <v>-0.5</v>
      </c>
      <c r="AA23">
        <f>BAWANA!X23+BAWANA!Y23</f>
        <v>-0.5</v>
      </c>
      <c r="AB23">
        <f>BAWANA!AE23+BAWANA!AF23</f>
        <v>-0.5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-4</v>
      </c>
      <c r="E24">
        <f>BAWANA!AM24</f>
        <v>0</v>
      </c>
      <c r="F24">
        <f t="shared" si="4"/>
        <v>256</v>
      </c>
      <c r="G24">
        <f t="shared" si="5"/>
        <v>-4</v>
      </c>
      <c r="H24" s="154"/>
      <c r="I24">
        <f>BRPL_EOD!AK24+BRPL_EOD!AL24</f>
        <v>-1.56</v>
      </c>
      <c r="J24">
        <f>BYPL_EOD!AK24+BYPL_EOD!AL24</f>
        <v>-0.9</v>
      </c>
      <c r="K24">
        <f>MES_EOD!AK24+MES_EOD!AL24</f>
        <v>-0.09</v>
      </c>
      <c r="L24">
        <f>NDMC_EOD!AK24+NDMC_EOD!AL24</f>
        <v>-0.37</v>
      </c>
      <c r="M24">
        <f>TPDDL_EOD!AK24+TPDDL_EOD!AL24</f>
        <v>-1.0900000000000001</v>
      </c>
      <c r="N24">
        <f t="shared" si="0"/>
        <v>-4.01</v>
      </c>
      <c r="O24" s="154">
        <f t="shared" si="1"/>
        <v>9.9999999999997868E-3</v>
      </c>
      <c r="P24">
        <v>-1.5561097256857856</v>
      </c>
      <c r="Q24">
        <v>-0.89775561097256862</v>
      </c>
      <c r="R24">
        <v>-8.9775561097256859E-2</v>
      </c>
      <c r="S24">
        <v>-0.36907730673316708</v>
      </c>
      <c r="T24">
        <v>-1.0872817955112222</v>
      </c>
      <c r="U24" s="156">
        <f t="shared" si="2"/>
        <v>-4</v>
      </c>
      <c r="V24" s="154">
        <f t="shared" si="3"/>
        <v>0</v>
      </c>
      <c r="Y24">
        <f>BAWANA!AW24+BAWANA!AX24</f>
        <v>-0.5</v>
      </c>
      <c r="Z24">
        <f>BAWANA!BD24+BAWANA!BE24</f>
        <v>-0.5</v>
      </c>
      <c r="AA24">
        <f>BAWANA!X24+BAWANA!Y24</f>
        <v>-0.5</v>
      </c>
      <c r="AB24">
        <f>BAWANA!AE24+BAWANA!AF24</f>
        <v>-0.5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-4</v>
      </c>
      <c r="E25">
        <f>BAWANA!AM25</f>
        <v>0</v>
      </c>
      <c r="F25">
        <f t="shared" si="4"/>
        <v>256</v>
      </c>
      <c r="G25">
        <f t="shared" si="5"/>
        <v>-4</v>
      </c>
      <c r="H25" s="154"/>
      <c r="I25">
        <f>BRPL_EOD!AK25+BRPL_EOD!AL25</f>
        <v>-1.56</v>
      </c>
      <c r="J25">
        <f>BYPL_EOD!AK25+BYPL_EOD!AL25</f>
        <v>-0.9</v>
      </c>
      <c r="K25">
        <f>MES_EOD!AK25+MES_EOD!AL25</f>
        <v>-0.09</v>
      </c>
      <c r="L25">
        <f>NDMC_EOD!AK25+NDMC_EOD!AL25</f>
        <v>-0.37</v>
      </c>
      <c r="M25">
        <f>TPDDL_EOD!AK25+TPDDL_EOD!AL25</f>
        <v>-1.0900000000000001</v>
      </c>
      <c r="N25">
        <f t="shared" si="0"/>
        <v>-4.01</v>
      </c>
      <c r="O25" s="154">
        <f t="shared" si="1"/>
        <v>9.9999999999997868E-3</v>
      </c>
      <c r="P25">
        <v>-1.5561097256857856</v>
      </c>
      <c r="Q25">
        <v>-0.89775561097256862</v>
      </c>
      <c r="R25">
        <v>-8.9775561097256859E-2</v>
      </c>
      <c r="S25">
        <v>-0.36907730673316708</v>
      </c>
      <c r="T25">
        <v>-1.0872817955112222</v>
      </c>
      <c r="U25" s="156">
        <f t="shared" si="2"/>
        <v>-4</v>
      </c>
      <c r="V25" s="154">
        <f t="shared" si="3"/>
        <v>0</v>
      </c>
      <c r="Y25">
        <f>BAWANA!AW25+BAWANA!AX25</f>
        <v>-0.5</v>
      </c>
      <c r="Z25">
        <f>BAWANA!BD25+BAWANA!BE25</f>
        <v>-0.5</v>
      </c>
      <c r="AA25">
        <f>BAWANA!X25+BAWANA!Y25</f>
        <v>-0.5</v>
      </c>
      <c r="AB25">
        <f>BAWANA!AE25+BAWANA!AF25</f>
        <v>-0.5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-4</v>
      </c>
      <c r="E26">
        <f>BAWANA!AM26</f>
        <v>0</v>
      </c>
      <c r="F26">
        <f t="shared" si="4"/>
        <v>256</v>
      </c>
      <c r="G26">
        <f t="shared" si="5"/>
        <v>-4</v>
      </c>
      <c r="H26" s="154"/>
      <c r="I26">
        <f>BRPL_EOD!AK26+BRPL_EOD!AL26</f>
        <v>-1.56</v>
      </c>
      <c r="J26">
        <f>BYPL_EOD!AK26+BYPL_EOD!AL26</f>
        <v>-0.9</v>
      </c>
      <c r="K26">
        <f>MES_EOD!AK26+MES_EOD!AL26</f>
        <v>-0.09</v>
      </c>
      <c r="L26">
        <f>NDMC_EOD!AK26+NDMC_EOD!AL26</f>
        <v>-0.37</v>
      </c>
      <c r="M26">
        <f>TPDDL_EOD!AK26+TPDDL_EOD!AL26</f>
        <v>-1.0900000000000001</v>
      </c>
      <c r="N26">
        <f t="shared" si="0"/>
        <v>-4.01</v>
      </c>
      <c r="O26" s="154">
        <f t="shared" si="1"/>
        <v>9.9999999999997868E-3</v>
      </c>
      <c r="P26">
        <v>-1.5561097256857856</v>
      </c>
      <c r="Q26">
        <v>-0.89775561097256862</v>
      </c>
      <c r="R26">
        <v>-8.9775561097256859E-2</v>
      </c>
      <c r="S26">
        <v>-0.36907730673316708</v>
      </c>
      <c r="T26">
        <v>-1.0872817955112222</v>
      </c>
      <c r="U26" s="156">
        <f t="shared" si="2"/>
        <v>-4</v>
      </c>
      <c r="V26" s="154">
        <f t="shared" si="3"/>
        <v>0</v>
      </c>
      <c r="Y26">
        <f>BAWANA!AW26+BAWANA!AX26</f>
        <v>-0.5</v>
      </c>
      <c r="Z26">
        <f>BAWANA!BD26+BAWANA!BE26</f>
        <v>-0.5</v>
      </c>
      <c r="AA26">
        <f>BAWANA!X26+BAWANA!Y26</f>
        <v>-0.5</v>
      </c>
      <c r="AB26">
        <f>BAWANA!AE26+BAWANA!AF26</f>
        <v>-0.5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-4</v>
      </c>
      <c r="E27">
        <f>BAWANA!AM27</f>
        <v>0</v>
      </c>
      <c r="F27">
        <f t="shared" si="4"/>
        <v>256</v>
      </c>
      <c r="G27">
        <f t="shared" si="5"/>
        <v>-4</v>
      </c>
      <c r="H27" s="154"/>
      <c r="I27">
        <f>BRPL_EOD!AK27+BRPL_EOD!AL27</f>
        <v>-1.56</v>
      </c>
      <c r="J27">
        <f>BYPL_EOD!AK27+BYPL_EOD!AL27</f>
        <v>-0.9</v>
      </c>
      <c r="K27">
        <f>MES_EOD!AK27+MES_EOD!AL27</f>
        <v>-0.09</v>
      </c>
      <c r="L27">
        <f>NDMC_EOD!AK27+NDMC_EOD!AL27</f>
        <v>-0.37</v>
      </c>
      <c r="M27">
        <f>TPDDL_EOD!AK27+TPDDL_EOD!AL27</f>
        <v>-1.0900000000000001</v>
      </c>
      <c r="N27">
        <f t="shared" si="0"/>
        <v>-4.01</v>
      </c>
      <c r="O27" s="154">
        <f t="shared" si="1"/>
        <v>9.9999999999997868E-3</v>
      </c>
      <c r="P27">
        <v>-1.5561097256857856</v>
      </c>
      <c r="Q27">
        <v>-0.89775561097256862</v>
      </c>
      <c r="R27">
        <v>-8.9775561097256859E-2</v>
      </c>
      <c r="S27">
        <v>-0.36907730673316708</v>
      </c>
      <c r="T27">
        <v>-1.0872817955112222</v>
      </c>
      <c r="U27" s="156">
        <f t="shared" si="2"/>
        <v>-4</v>
      </c>
      <c r="V27" s="154">
        <f t="shared" si="3"/>
        <v>0</v>
      </c>
      <c r="Y27">
        <f>BAWANA!AW27+BAWANA!AX27</f>
        <v>-0.5</v>
      </c>
      <c r="Z27">
        <f>BAWANA!BD27+BAWANA!BE27</f>
        <v>-0.5</v>
      </c>
      <c r="AA27">
        <f>BAWANA!X27+BAWANA!Y27</f>
        <v>-0.5</v>
      </c>
      <c r="AB27">
        <f>BAWANA!AE27+BAWANA!AF27</f>
        <v>-0.5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-4</v>
      </c>
      <c r="E28">
        <f>BAWANA!AM28</f>
        <v>0</v>
      </c>
      <c r="F28">
        <f t="shared" si="4"/>
        <v>256</v>
      </c>
      <c r="G28">
        <f t="shared" si="5"/>
        <v>-4</v>
      </c>
      <c r="H28" s="154"/>
      <c r="I28">
        <f>BRPL_EOD!AK28+BRPL_EOD!AL28</f>
        <v>-1.56</v>
      </c>
      <c r="J28">
        <f>BYPL_EOD!AK28+BYPL_EOD!AL28</f>
        <v>-0.9</v>
      </c>
      <c r="K28">
        <f>MES_EOD!AK28+MES_EOD!AL28</f>
        <v>-0.09</v>
      </c>
      <c r="L28">
        <f>NDMC_EOD!AK28+NDMC_EOD!AL28</f>
        <v>-0.37</v>
      </c>
      <c r="M28">
        <f>TPDDL_EOD!AK28+TPDDL_EOD!AL28</f>
        <v>-1.0900000000000001</v>
      </c>
      <c r="N28">
        <f t="shared" si="0"/>
        <v>-4.01</v>
      </c>
      <c r="O28" s="154">
        <f t="shared" si="1"/>
        <v>9.9999999999997868E-3</v>
      </c>
      <c r="P28">
        <v>-1.5561097256857856</v>
      </c>
      <c r="Q28">
        <v>-0.89775561097256862</v>
      </c>
      <c r="R28">
        <v>-8.9775561097256859E-2</v>
      </c>
      <c r="S28">
        <v>-0.36907730673316708</v>
      </c>
      <c r="T28">
        <v>-1.0872817955112222</v>
      </c>
      <c r="U28" s="156">
        <f t="shared" si="2"/>
        <v>-4</v>
      </c>
      <c r="V28" s="154">
        <f t="shared" si="3"/>
        <v>0</v>
      </c>
      <c r="Y28">
        <f>BAWANA!AW28+BAWANA!AX28</f>
        <v>-0.5</v>
      </c>
      <c r="Z28">
        <f>BAWANA!BD28+BAWANA!BE28</f>
        <v>-0.5</v>
      </c>
      <c r="AA28">
        <f>BAWANA!X28+BAWANA!Y28</f>
        <v>-0.5</v>
      </c>
      <c r="AB28">
        <f>BAWANA!AE28+BAWANA!AF28</f>
        <v>-0.5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-4</v>
      </c>
      <c r="E29">
        <f>BAWANA!AM29</f>
        <v>0</v>
      </c>
      <c r="F29">
        <f t="shared" si="4"/>
        <v>256</v>
      </c>
      <c r="G29">
        <f t="shared" si="5"/>
        <v>-4</v>
      </c>
      <c r="H29" s="154"/>
      <c r="I29">
        <f>BRPL_EOD!AK29+BRPL_EOD!AL29</f>
        <v>-1.56</v>
      </c>
      <c r="J29">
        <f>BYPL_EOD!AK29+BYPL_EOD!AL29</f>
        <v>-0.9</v>
      </c>
      <c r="K29">
        <f>MES_EOD!AK29+MES_EOD!AL29</f>
        <v>-0.09</v>
      </c>
      <c r="L29">
        <f>NDMC_EOD!AK29+NDMC_EOD!AL29</f>
        <v>-0.37</v>
      </c>
      <c r="M29">
        <f>TPDDL_EOD!AK29+TPDDL_EOD!AL29</f>
        <v>-1.0900000000000001</v>
      </c>
      <c r="N29">
        <f t="shared" si="0"/>
        <v>-4.01</v>
      </c>
      <c r="O29" s="154">
        <f t="shared" si="1"/>
        <v>9.9999999999997868E-3</v>
      </c>
      <c r="P29">
        <v>-1.5561097256857856</v>
      </c>
      <c r="Q29">
        <v>-0.89775561097256862</v>
      </c>
      <c r="R29">
        <v>-8.9775561097256859E-2</v>
      </c>
      <c r="S29">
        <v>-0.36907730673316708</v>
      </c>
      <c r="T29">
        <v>-1.0872817955112222</v>
      </c>
      <c r="U29" s="156">
        <f t="shared" si="2"/>
        <v>-4</v>
      </c>
      <c r="V29" s="154">
        <f t="shared" si="3"/>
        <v>0</v>
      </c>
      <c r="Y29">
        <f>BAWANA!AW29+BAWANA!AX29</f>
        <v>-0.5</v>
      </c>
      <c r="Z29">
        <f>BAWANA!BD29+BAWANA!BE29</f>
        <v>-0.5</v>
      </c>
      <c r="AA29">
        <f>BAWANA!X29+BAWANA!Y29</f>
        <v>-0.5</v>
      </c>
      <c r="AB29">
        <f>BAWANA!AE29+BAWANA!AF29</f>
        <v>-0.5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-4</v>
      </c>
      <c r="E30">
        <f>BAWANA!AM30</f>
        <v>0</v>
      </c>
      <c r="F30">
        <f t="shared" si="4"/>
        <v>256</v>
      </c>
      <c r="G30">
        <f t="shared" si="5"/>
        <v>-4</v>
      </c>
      <c r="H30" s="154"/>
      <c r="I30">
        <f>BRPL_EOD!AK30+BRPL_EOD!AL30</f>
        <v>-1.56</v>
      </c>
      <c r="J30">
        <f>BYPL_EOD!AK30+BYPL_EOD!AL30</f>
        <v>-0.9</v>
      </c>
      <c r="K30">
        <f>MES_EOD!AK30+MES_EOD!AL30</f>
        <v>-0.09</v>
      </c>
      <c r="L30">
        <f>NDMC_EOD!AK30+NDMC_EOD!AL30</f>
        <v>-0.37</v>
      </c>
      <c r="M30">
        <f>TPDDL_EOD!AK30+TPDDL_EOD!AL30</f>
        <v>-1.0900000000000001</v>
      </c>
      <c r="N30">
        <f t="shared" si="0"/>
        <v>-4.01</v>
      </c>
      <c r="O30" s="154">
        <f t="shared" si="1"/>
        <v>9.9999999999997868E-3</v>
      </c>
      <c r="P30">
        <v>-1.5561097256857856</v>
      </c>
      <c r="Q30">
        <v>-0.89775561097256862</v>
      </c>
      <c r="R30">
        <v>-8.9775561097256859E-2</v>
      </c>
      <c r="S30">
        <v>-0.36907730673316708</v>
      </c>
      <c r="T30">
        <v>-1.0872817955112222</v>
      </c>
      <c r="U30" s="156">
        <f t="shared" si="2"/>
        <v>-4</v>
      </c>
      <c r="V30" s="154">
        <f t="shared" si="3"/>
        <v>0</v>
      </c>
      <c r="Y30">
        <f>BAWANA!AW30+BAWANA!AX30</f>
        <v>-0.5</v>
      </c>
      <c r="Z30">
        <f>BAWANA!BD30+BAWANA!BE30</f>
        <v>-0.5</v>
      </c>
      <c r="AA30">
        <f>BAWANA!X30+BAWANA!Y30</f>
        <v>-0.5</v>
      </c>
      <c r="AB30">
        <f>BAWANA!AE30+BAWANA!AF30</f>
        <v>-0.5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-4</v>
      </c>
      <c r="E31">
        <f>BAWANA!AM31</f>
        <v>0</v>
      </c>
      <c r="F31">
        <f t="shared" si="4"/>
        <v>256</v>
      </c>
      <c r="G31">
        <f t="shared" si="5"/>
        <v>-4</v>
      </c>
      <c r="H31" s="154"/>
      <c r="I31">
        <f>BRPL_EOD!AK31+BRPL_EOD!AL31</f>
        <v>-1.56</v>
      </c>
      <c r="J31">
        <f>BYPL_EOD!AK31+BYPL_EOD!AL31</f>
        <v>-0.9</v>
      </c>
      <c r="K31">
        <f>MES_EOD!AK31+MES_EOD!AL31</f>
        <v>-0.09</v>
      </c>
      <c r="L31">
        <f>NDMC_EOD!AK31+NDMC_EOD!AL31</f>
        <v>-0.37</v>
      </c>
      <c r="M31">
        <f>TPDDL_EOD!AK31+TPDDL_EOD!AL31</f>
        <v>-1.0900000000000001</v>
      </c>
      <c r="N31">
        <f t="shared" si="0"/>
        <v>-4.01</v>
      </c>
      <c r="O31" s="154">
        <f t="shared" si="1"/>
        <v>9.9999999999997868E-3</v>
      </c>
      <c r="P31">
        <v>-1.5561097256857856</v>
      </c>
      <c r="Q31">
        <v>-0.89775561097256862</v>
      </c>
      <c r="R31">
        <v>-8.9775561097256859E-2</v>
      </c>
      <c r="S31">
        <v>-0.36907730673316708</v>
      </c>
      <c r="T31">
        <v>-1.0872817955112222</v>
      </c>
      <c r="U31" s="156">
        <f t="shared" si="2"/>
        <v>-4</v>
      </c>
      <c r="V31" s="154">
        <f t="shared" si="3"/>
        <v>0</v>
      </c>
      <c r="Y31">
        <f>BAWANA!AW31+BAWANA!AX31</f>
        <v>-0.5</v>
      </c>
      <c r="Z31">
        <f>BAWANA!BD31+BAWANA!BE31</f>
        <v>-0.5</v>
      </c>
      <c r="AA31">
        <f>BAWANA!X31+BAWANA!Y31</f>
        <v>-0.5</v>
      </c>
      <c r="AB31">
        <f>BAWANA!AE31+BAWANA!AF31</f>
        <v>-0.5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-4</v>
      </c>
      <c r="E32">
        <f>BAWANA!AM32</f>
        <v>0</v>
      </c>
      <c r="F32">
        <f t="shared" si="4"/>
        <v>256</v>
      </c>
      <c r="G32">
        <f t="shared" si="5"/>
        <v>-4</v>
      </c>
      <c r="H32" s="154"/>
      <c r="I32">
        <f>BRPL_EOD!AK32+BRPL_EOD!AL32</f>
        <v>-1.56</v>
      </c>
      <c r="J32">
        <f>BYPL_EOD!AK32+BYPL_EOD!AL32</f>
        <v>-0.9</v>
      </c>
      <c r="K32">
        <f>MES_EOD!AK32+MES_EOD!AL32</f>
        <v>-0.09</v>
      </c>
      <c r="L32">
        <f>NDMC_EOD!AK32+NDMC_EOD!AL32</f>
        <v>-0.37</v>
      </c>
      <c r="M32">
        <f>TPDDL_EOD!AK32+TPDDL_EOD!AL32</f>
        <v>-1.0900000000000001</v>
      </c>
      <c r="N32">
        <f t="shared" si="0"/>
        <v>-4.01</v>
      </c>
      <c r="O32" s="154">
        <f t="shared" si="1"/>
        <v>9.9999999999997868E-3</v>
      </c>
      <c r="P32">
        <v>-1.5561097256857856</v>
      </c>
      <c r="Q32">
        <v>-0.89775561097256862</v>
      </c>
      <c r="R32">
        <v>-8.9775561097256859E-2</v>
      </c>
      <c r="S32">
        <v>-0.36907730673316708</v>
      </c>
      <c r="T32">
        <v>-1.0872817955112222</v>
      </c>
      <c r="U32" s="156">
        <f t="shared" si="2"/>
        <v>-4</v>
      </c>
      <c r="V32" s="154">
        <f t="shared" si="3"/>
        <v>0</v>
      </c>
      <c r="Y32">
        <f>BAWANA!AW32+BAWANA!AX32</f>
        <v>-0.5</v>
      </c>
      <c r="Z32">
        <f>BAWANA!BD32+BAWANA!BE32</f>
        <v>-0.5</v>
      </c>
      <c r="AA32">
        <f>BAWANA!X32+BAWANA!Y32</f>
        <v>-0.5</v>
      </c>
      <c r="AB32">
        <f>BAWANA!AE32+BAWANA!AF32</f>
        <v>-0.5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-4</v>
      </c>
      <c r="E33">
        <f>BAWANA!AM33</f>
        <v>0</v>
      </c>
      <c r="F33">
        <f t="shared" si="4"/>
        <v>256</v>
      </c>
      <c r="G33">
        <f t="shared" si="5"/>
        <v>-4</v>
      </c>
      <c r="H33" s="154"/>
      <c r="I33">
        <f>BRPL_EOD!AK33+BRPL_EOD!AL33</f>
        <v>-1.56</v>
      </c>
      <c r="J33">
        <f>BYPL_EOD!AK33+BYPL_EOD!AL33</f>
        <v>-0.9</v>
      </c>
      <c r="K33">
        <f>MES_EOD!AK33+MES_EOD!AL33</f>
        <v>-0.09</v>
      </c>
      <c r="L33">
        <f>NDMC_EOD!AK33+NDMC_EOD!AL33</f>
        <v>-0.37</v>
      </c>
      <c r="M33">
        <f>TPDDL_EOD!AK33+TPDDL_EOD!AL33</f>
        <v>-1.0900000000000001</v>
      </c>
      <c r="N33">
        <f t="shared" si="0"/>
        <v>-4.01</v>
      </c>
      <c r="O33" s="154">
        <f t="shared" si="1"/>
        <v>9.9999999999997868E-3</v>
      </c>
      <c r="P33">
        <v>-1.5561097256857856</v>
      </c>
      <c r="Q33">
        <v>-0.89775561097256862</v>
      </c>
      <c r="R33">
        <v>-8.9775561097256859E-2</v>
      </c>
      <c r="S33">
        <v>-0.36907730673316708</v>
      </c>
      <c r="T33">
        <v>-1.0872817955112222</v>
      </c>
      <c r="U33" s="156">
        <f t="shared" si="2"/>
        <v>-4</v>
      </c>
      <c r="V33" s="154">
        <f t="shared" si="3"/>
        <v>0</v>
      </c>
      <c r="Y33">
        <f>BAWANA!AW33+BAWANA!AX33</f>
        <v>-0.5</v>
      </c>
      <c r="Z33">
        <f>BAWANA!BD33+BAWANA!BE33</f>
        <v>-0.5</v>
      </c>
      <c r="AA33">
        <f>BAWANA!X33+BAWANA!Y33</f>
        <v>-0.5</v>
      </c>
      <c r="AB33">
        <f>BAWANA!AE33+BAWANA!AF33</f>
        <v>-0.5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-4</v>
      </c>
      <c r="E34">
        <f>BAWANA!AM34</f>
        <v>0</v>
      </c>
      <c r="F34">
        <f t="shared" si="4"/>
        <v>256</v>
      </c>
      <c r="G34">
        <f t="shared" si="5"/>
        <v>-4</v>
      </c>
      <c r="H34" s="154"/>
      <c r="I34">
        <f>BRPL_EOD!AK34+BRPL_EOD!AL34</f>
        <v>-1.56</v>
      </c>
      <c r="J34">
        <f>BYPL_EOD!AK34+BYPL_EOD!AL34</f>
        <v>-0.9</v>
      </c>
      <c r="K34">
        <f>MES_EOD!AK34+MES_EOD!AL34</f>
        <v>-0.09</v>
      </c>
      <c r="L34">
        <f>NDMC_EOD!AK34+NDMC_EOD!AL34</f>
        <v>-0.37</v>
      </c>
      <c r="M34">
        <f>TPDDL_EOD!AK34+TPDDL_EOD!AL34</f>
        <v>-1.0900000000000001</v>
      </c>
      <c r="N34">
        <f t="shared" si="0"/>
        <v>-4.01</v>
      </c>
      <c r="O34" s="154">
        <f t="shared" si="1"/>
        <v>9.9999999999997868E-3</v>
      </c>
      <c r="P34">
        <v>-1.5561097256857856</v>
      </c>
      <c r="Q34">
        <v>-0.89775561097256862</v>
      </c>
      <c r="R34">
        <v>-8.9775561097256859E-2</v>
      </c>
      <c r="S34">
        <v>-0.36907730673316708</v>
      </c>
      <c r="T34">
        <v>-1.0872817955112222</v>
      </c>
      <c r="U34" s="156">
        <f t="shared" si="2"/>
        <v>-4</v>
      </c>
      <c r="V34" s="154">
        <f t="shared" si="3"/>
        <v>0</v>
      </c>
      <c r="Y34">
        <f>BAWANA!AW34+BAWANA!AX34</f>
        <v>-0.5</v>
      </c>
      <c r="Z34">
        <f>BAWANA!BD34+BAWANA!BE34</f>
        <v>-0.5</v>
      </c>
      <c r="AA34">
        <f>BAWANA!X34+BAWANA!Y34</f>
        <v>-0.5</v>
      </c>
      <c r="AB34">
        <f>BAWANA!AE34+BAWANA!AF34</f>
        <v>-0.5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-4</v>
      </c>
      <c r="E35">
        <f>BAWANA!AM35</f>
        <v>0</v>
      </c>
      <c r="F35">
        <f t="shared" si="4"/>
        <v>256</v>
      </c>
      <c r="G35">
        <f t="shared" si="5"/>
        <v>-4</v>
      </c>
      <c r="H35" s="154"/>
      <c r="I35">
        <f>BRPL_EOD!AK35+BRPL_EOD!AL35</f>
        <v>-1.56</v>
      </c>
      <c r="J35">
        <f>BYPL_EOD!AK35+BYPL_EOD!AL35</f>
        <v>-0.9</v>
      </c>
      <c r="K35">
        <f>MES_EOD!AK35+MES_EOD!AL35</f>
        <v>-0.09</v>
      </c>
      <c r="L35">
        <f>NDMC_EOD!AK35+NDMC_EOD!AL35</f>
        <v>-0.37</v>
      </c>
      <c r="M35">
        <f>TPDDL_EOD!AK35+TPDDL_EOD!AL35</f>
        <v>-1.0900000000000001</v>
      </c>
      <c r="N35">
        <f t="shared" si="0"/>
        <v>-4.01</v>
      </c>
      <c r="O35" s="154">
        <f t="shared" si="1"/>
        <v>9.9999999999997868E-3</v>
      </c>
      <c r="P35">
        <v>-1.5561097256857856</v>
      </c>
      <c r="Q35">
        <v>-0.89775561097256862</v>
      </c>
      <c r="R35">
        <v>-8.9775561097256859E-2</v>
      </c>
      <c r="S35">
        <v>-0.36907730673316708</v>
      </c>
      <c r="T35">
        <v>-1.0872817955112222</v>
      </c>
      <c r="U35" s="156">
        <f t="shared" si="2"/>
        <v>-4</v>
      </c>
      <c r="V35" s="154">
        <f t="shared" si="3"/>
        <v>0</v>
      </c>
      <c r="Y35">
        <f>BAWANA!AW35+BAWANA!AX35</f>
        <v>-0.5</v>
      </c>
      <c r="Z35">
        <f>BAWANA!BD35+BAWANA!BE35</f>
        <v>-0.5</v>
      </c>
      <c r="AA35">
        <f>BAWANA!X35+BAWANA!Y35</f>
        <v>-0.5</v>
      </c>
      <c r="AB35">
        <f>BAWANA!AE35+BAWANA!AF35</f>
        <v>-0.5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-4</v>
      </c>
      <c r="E36">
        <f>BAWANA!AM36</f>
        <v>0</v>
      </c>
      <c r="F36">
        <f t="shared" si="4"/>
        <v>256</v>
      </c>
      <c r="G36">
        <f t="shared" si="5"/>
        <v>-4</v>
      </c>
      <c r="H36" s="154"/>
      <c r="I36">
        <f>BRPL_EOD!AK36+BRPL_EOD!AL36</f>
        <v>-1.56</v>
      </c>
      <c r="J36">
        <f>BYPL_EOD!AK36+BYPL_EOD!AL36</f>
        <v>-0.9</v>
      </c>
      <c r="K36">
        <f>MES_EOD!AK36+MES_EOD!AL36</f>
        <v>-0.09</v>
      </c>
      <c r="L36">
        <f>NDMC_EOD!AK36+NDMC_EOD!AL36</f>
        <v>-0.37</v>
      </c>
      <c r="M36">
        <f>TPDDL_EOD!AK36+TPDDL_EOD!AL36</f>
        <v>-1.0900000000000001</v>
      </c>
      <c r="N36">
        <f t="shared" si="0"/>
        <v>-4.01</v>
      </c>
      <c r="O36" s="154">
        <f t="shared" si="1"/>
        <v>9.9999999999997868E-3</v>
      </c>
      <c r="P36">
        <v>-1.5561097256857856</v>
      </c>
      <c r="Q36">
        <v>-0.89775561097256862</v>
      </c>
      <c r="R36">
        <v>-8.9775561097256859E-2</v>
      </c>
      <c r="S36">
        <v>-0.36907730673316708</v>
      </c>
      <c r="T36">
        <v>-1.0872817955112222</v>
      </c>
      <c r="U36" s="156">
        <f t="shared" si="2"/>
        <v>-4</v>
      </c>
      <c r="V36" s="154">
        <f t="shared" si="3"/>
        <v>0</v>
      </c>
      <c r="Y36">
        <f>BAWANA!AW36+BAWANA!AX36</f>
        <v>-0.5</v>
      </c>
      <c r="Z36">
        <f>BAWANA!BD36+BAWANA!BE36</f>
        <v>-0.5</v>
      </c>
      <c r="AA36">
        <f>BAWANA!X36+BAWANA!Y36</f>
        <v>-0.5</v>
      </c>
      <c r="AB36">
        <f>BAWANA!AE36+BAWANA!AF36</f>
        <v>-0.5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-4</v>
      </c>
      <c r="E37">
        <f>BAWANA!AM37</f>
        <v>0</v>
      </c>
      <c r="F37">
        <f t="shared" si="4"/>
        <v>256</v>
      </c>
      <c r="G37">
        <f t="shared" si="5"/>
        <v>-4</v>
      </c>
      <c r="H37" s="154"/>
      <c r="I37">
        <f>BRPL_EOD!AK37+BRPL_EOD!AL37</f>
        <v>-1.56</v>
      </c>
      <c r="J37">
        <f>BYPL_EOD!AK37+BYPL_EOD!AL37</f>
        <v>-0.9</v>
      </c>
      <c r="K37">
        <f>MES_EOD!AK37+MES_EOD!AL37</f>
        <v>-0.09</v>
      </c>
      <c r="L37">
        <f>NDMC_EOD!AK37+NDMC_EOD!AL37</f>
        <v>-0.37</v>
      </c>
      <c r="M37">
        <f>TPDDL_EOD!AK37+TPDDL_EOD!AL37</f>
        <v>-1.0900000000000001</v>
      </c>
      <c r="N37">
        <f t="shared" si="0"/>
        <v>-4.01</v>
      </c>
      <c r="O37" s="154">
        <f t="shared" si="1"/>
        <v>9.9999999999997868E-3</v>
      </c>
      <c r="P37">
        <v>-1.5561097256857856</v>
      </c>
      <c r="Q37">
        <v>-0.89775561097256862</v>
      </c>
      <c r="R37">
        <v>-8.9775561097256859E-2</v>
      </c>
      <c r="S37">
        <v>-0.36907730673316708</v>
      </c>
      <c r="T37">
        <v>-1.0872817955112222</v>
      </c>
      <c r="U37" s="156">
        <f t="shared" si="2"/>
        <v>-4</v>
      </c>
      <c r="V37" s="154">
        <f t="shared" si="3"/>
        <v>0</v>
      </c>
      <c r="Y37">
        <f>BAWANA!AW37+BAWANA!AX37</f>
        <v>-0.5</v>
      </c>
      <c r="Z37">
        <f>BAWANA!BD37+BAWANA!BE37</f>
        <v>-0.5</v>
      </c>
      <c r="AA37">
        <f>BAWANA!X37+BAWANA!Y37</f>
        <v>-0.5</v>
      </c>
      <c r="AB37">
        <f>BAWANA!AE37+BAWANA!AF37</f>
        <v>-0.5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-4</v>
      </c>
      <c r="E38">
        <f>BAWANA!AM38</f>
        <v>0</v>
      </c>
      <c r="F38">
        <f t="shared" si="4"/>
        <v>256</v>
      </c>
      <c r="G38">
        <f t="shared" si="5"/>
        <v>-4</v>
      </c>
      <c r="H38" s="154"/>
      <c r="I38">
        <f>BRPL_EOD!AK38+BRPL_EOD!AL38</f>
        <v>-1.56</v>
      </c>
      <c r="J38">
        <f>BYPL_EOD!AK38+BYPL_EOD!AL38</f>
        <v>-0.9</v>
      </c>
      <c r="K38">
        <f>MES_EOD!AK38+MES_EOD!AL38</f>
        <v>-0.09</v>
      </c>
      <c r="L38">
        <f>NDMC_EOD!AK38+NDMC_EOD!AL38</f>
        <v>-0.37</v>
      </c>
      <c r="M38">
        <f>TPDDL_EOD!AK38+TPDDL_EOD!AL38</f>
        <v>-1.0900000000000001</v>
      </c>
      <c r="N38">
        <f t="shared" si="0"/>
        <v>-4.01</v>
      </c>
      <c r="O38" s="154">
        <f t="shared" si="1"/>
        <v>9.9999999999997868E-3</v>
      </c>
      <c r="P38">
        <v>-1.5561097256857856</v>
      </c>
      <c r="Q38">
        <v>-0.89775561097256862</v>
      </c>
      <c r="R38">
        <v>-8.9775561097256859E-2</v>
      </c>
      <c r="S38">
        <v>-0.36907730673316708</v>
      </c>
      <c r="T38">
        <v>-1.0872817955112222</v>
      </c>
      <c r="U38" s="156">
        <f t="shared" si="2"/>
        <v>-4</v>
      </c>
      <c r="V38" s="154">
        <f t="shared" si="3"/>
        <v>0</v>
      </c>
      <c r="Y38">
        <f>BAWANA!AW38+BAWANA!AX38</f>
        <v>-0.5</v>
      </c>
      <c r="Z38">
        <f>BAWANA!BD38+BAWANA!BE38</f>
        <v>-0.5</v>
      </c>
      <c r="AA38">
        <f>BAWANA!X38+BAWANA!Y38</f>
        <v>-0.5</v>
      </c>
      <c r="AB38">
        <f>BAWANA!AE38+BAWANA!AF38</f>
        <v>-0.5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-4</v>
      </c>
      <c r="E39">
        <f>BAWANA!AM39</f>
        <v>0</v>
      </c>
      <c r="F39">
        <f t="shared" si="4"/>
        <v>256</v>
      </c>
      <c r="G39">
        <f t="shared" si="5"/>
        <v>-4</v>
      </c>
      <c r="H39" s="154"/>
      <c r="I39">
        <f>BRPL_EOD!AK39+BRPL_EOD!AL39</f>
        <v>-1.56</v>
      </c>
      <c r="J39">
        <f>BYPL_EOD!AK39+BYPL_EOD!AL39</f>
        <v>-0.9</v>
      </c>
      <c r="K39">
        <f>MES_EOD!AK39+MES_EOD!AL39</f>
        <v>-0.09</v>
      </c>
      <c r="L39">
        <f>NDMC_EOD!AK39+NDMC_EOD!AL39</f>
        <v>-0.37</v>
      </c>
      <c r="M39">
        <f>TPDDL_EOD!AK39+TPDDL_EOD!AL39</f>
        <v>-1.0900000000000001</v>
      </c>
      <c r="N39">
        <f t="shared" si="0"/>
        <v>-4.01</v>
      </c>
      <c r="O39" s="154">
        <f t="shared" si="1"/>
        <v>9.9999999999997868E-3</v>
      </c>
      <c r="P39">
        <v>-1.5561097256857856</v>
      </c>
      <c r="Q39">
        <v>-0.89775561097256862</v>
      </c>
      <c r="R39">
        <v>-8.9775561097256859E-2</v>
      </c>
      <c r="S39">
        <v>-0.36907730673316708</v>
      </c>
      <c r="T39">
        <v>-1.0872817955112222</v>
      </c>
      <c r="U39" s="156">
        <f t="shared" si="2"/>
        <v>-4</v>
      </c>
      <c r="V39" s="154">
        <f t="shared" si="3"/>
        <v>0</v>
      </c>
      <c r="Y39">
        <f>BAWANA!AW39+BAWANA!AX39</f>
        <v>-0.5</v>
      </c>
      <c r="Z39">
        <f>BAWANA!BD39+BAWANA!BE39</f>
        <v>-0.5</v>
      </c>
      <c r="AA39">
        <f>BAWANA!X39+BAWANA!Y39</f>
        <v>-0.5</v>
      </c>
      <c r="AB39">
        <f>BAWANA!AE39+BAWANA!AF39</f>
        <v>-0.5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-4</v>
      </c>
      <c r="E40">
        <f>BAWANA!AM40</f>
        <v>0</v>
      </c>
      <c r="F40">
        <f t="shared" si="4"/>
        <v>256</v>
      </c>
      <c r="G40">
        <f t="shared" si="5"/>
        <v>-4</v>
      </c>
      <c r="H40" s="154"/>
      <c r="I40">
        <f>BRPL_EOD!AK40+BRPL_EOD!AL40</f>
        <v>-1.56</v>
      </c>
      <c r="J40">
        <f>BYPL_EOD!AK40+BYPL_EOD!AL40</f>
        <v>-0.9</v>
      </c>
      <c r="K40">
        <f>MES_EOD!AK40+MES_EOD!AL40</f>
        <v>-0.09</v>
      </c>
      <c r="L40">
        <f>NDMC_EOD!AK40+NDMC_EOD!AL40</f>
        <v>-0.37</v>
      </c>
      <c r="M40">
        <f>TPDDL_EOD!AK40+TPDDL_EOD!AL40</f>
        <v>-1.0900000000000001</v>
      </c>
      <c r="N40">
        <f t="shared" si="0"/>
        <v>-4.01</v>
      </c>
      <c r="O40" s="154">
        <f t="shared" si="1"/>
        <v>9.9999999999997868E-3</v>
      </c>
      <c r="P40">
        <v>-1.5561097256857856</v>
      </c>
      <c r="Q40">
        <v>-0.89775561097256862</v>
      </c>
      <c r="R40">
        <v>-8.9775561097256859E-2</v>
      </c>
      <c r="S40">
        <v>-0.36907730673316708</v>
      </c>
      <c r="T40">
        <v>-1.0872817955112222</v>
      </c>
      <c r="U40" s="156">
        <f t="shared" si="2"/>
        <v>-4</v>
      </c>
      <c r="V40" s="154">
        <f t="shared" si="3"/>
        <v>0</v>
      </c>
      <c r="Y40">
        <f>BAWANA!AW40+BAWANA!AX40</f>
        <v>-0.5</v>
      </c>
      <c r="Z40">
        <f>BAWANA!BD40+BAWANA!BE40</f>
        <v>-0.5</v>
      </c>
      <c r="AA40">
        <f>BAWANA!X40+BAWANA!Y40</f>
        <v>-0.5</v>
      </c>
      <c r="AB40">
        <f>BAWANA!AE40+BAWANA!AF40</f>
        <v>-0.5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-4</v>
      </c>
      <c r="E41">
        <f>BAWANA!AM41</f>
        <v>0</v>
      </c>
      <c r="F41">
        <f t="shared" si="4"/>
        <v>256</v>
      </c>
      <c r="G41">
        <f t="shared" si="5"/>
        <v>-4</v>
      </c>
      <c r="H41" s="154"/>
      <c r="I41">
        <f>BRPL_EOD!AK41+BRPL_EOD!AL41</f>
        <v>-1.56</v>
      </c>
      <c r="J41">
        <f>BYPL_EOD!AK41+BYPL_EOD!AL41</f>
        <v>-0.9</v>
      </c>
      <c r="K41">
        <f>MES_EOD!AK41+MES_EOD!AL41</f>
        <v>-0.09</v>
      </c>
      <c r="L41">
        <f>NDMC_EOD!AK41+NDMC_EOD!AL41</f>
        <v>-0.37</v>
      </c>
      <c r="M41">
        <f>TPDDL_EOD!AK41+TPDDL_EOD!AL41</f>
        <v>-1.0900000000000001</v>
      </c>
      <c r="N41">
        <f t="shared" si="0"/>
        <v>-4.01</v>
      </c>
      <c r="O41" s="154">
        <f t="shared" si="1"/>
        <v>9.9999999999997868E-3</v>
      </c>
      <c r="P41">
        <v>-1.5561097256857856</v>
      </c>
      <c r="Q41">
        <v>-0.89775561097256862</v>
      </c>
      <c r="R41">
        <v>-8.9775561097256859E-2</v>
      </c>
      <c r="S41">
        <v>-0.36907730673316708</v>
      </c>
      <c r="T41">
        <v>-1.0872817955112222</v>
      </c>
      <c r="U41" s="156">
        <f t="shared" si="2"/>
        <v>-4</v>
      </c>
      <c r="V41" s="154">
        <f t="shared" si="3"/>
        <v>0</v>
      </c>
      <c r="Y41">
        <f>BAWANA!AW41+BAWANA!AX41</f>
        <v>-0.5</v>
      </c>
      <c r="Z41">
        <f>BAWANA!BD41+BAWANA!BE41</f>
        <v>-0.5</v>
      </c>
      <c r="AA41">
        <f>BAWANA!X41+BAWANA!Y41</f>
        <v>-0.5</v>
      </c>
      <c r="AB41">
        <f>BAWANA!AE41+BAWANA!AF41</f>
        <v>-0.5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-4</v>
      </c>
      <c r="E42">
        <f>BAWANA!AM42</f>
        <v>0</v>
      </c>
      <c r="F42">
        <f t="shared" si="4"/>
        <v>256</v>
      </c>
      <c r="G42">
        <f t="shared" si="5"/>
        <v>-4</v>
      </c>
      <c r="H42" s="154"/>
      <c r="I42">
        <f>BRPL_EOD!AK42+BRPL_EOD!AL42</f>
        <v>-1.56</v>
      </c>
      <c r="J42">
        <f>BYPL_EOD!AK42+BYPL_EOD!AL42</f>
        <v>-0.9</v>
      </c>
      <c r="K42">
        <f>MES_EOD!AK42+MES_EOD!AL42</f>
        <v>-0.09</v>
      </c>
      <c r="L42">
        <f>NDMC_EOD!AK42+NDMC_EOD!AL42</f>
        <v>-0.37</v>
      </c>
      <c r="M42">
        <f>TPDDL_EOD!AK42+TPDDL_EOD!AL42</f>
        <v>-1.0900000000000001</v>
      </c>
      <c r="N42">
        <f t="shared" si="0"/>
        <v>-4.01</v>
      </c>
      <c r="O42" s="154">
        <f t="shared" si="1"/>
        <v>9.9999999999997868E-3</v>
      </c>
      <c r="P42">
        <v>-1.5561097256857856</v>
      </c>
      <c r="Q42">
        <v>-0.89775561097256862</v>
      </c>
      <c r="R42">
        <v>-8.9775561097256859E-2</v>
      </c>
      <c r="S42">
        <v>-0.36907730673316708</v>
      </c>
      <c r="T42">
        <v>-1.0872817955112222</v>
      </c>
      <c r="U42" s="156">
        <f t="shared" si="2"/>
        <v>-4</v>
      </c>
      <c r="V42" s="154">
        <f t="shared" si="3"/>
        <v>0</v>
      </c>
      <c r="Y42">
        <f>BAWANA!AW42+BAWANA!AX42</f>
        <v>-0.5</v>
      </c>
      <c r="Z42">
        <f>BAWANA!BD42+BAWANA!BE42</f>
        <v>-0.5</v>
      </c>
      <c r="AA42">
        <f>BAWANA!X42+BAWANA!Y42</f>
        <v>-0.5</v>
      </c>
      <c r="AB42">
        <f>BAWANA!AE42+BAWANA!AF42</f>
        <v>-0.5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-4</v>
      </c>
      <c r="E43">
        <f>BAWANA!AM43</f>
        <v>0</v>
      </c>
      <c r="F43">
        <f t="shared" si="4"/>
        <v>256</v>
      </c>
      <c r="G43">
        <f t="shared" si="5"/>
        <v>-4</v>
      </c>
      <c r="H43" s="154"/>
      <c r="I43">
        <f>BRPL_EOD!AK43+BRPL_EOD!AL43</f>
        <v>-1.56</v>
      </c>
      <c r="J43">
        <f>BYPL_EOD!AK43+BYPL_EOD!AL43</f>
        <v>-0.9</v>
      </c>
      <c r="K43">
        <f>MES_EOD!AK43+MES_EOD!AL43</f>
        <v>-0.09</v>
      </c>
      <c r="L43">
        <f>NDMC_EOD!AK43+NDMC_EOD!AL43</f>
        <v>-0.37</v>
      </c>
      <c r="M43">
        <f>TPDDL_EOD!AK43+TPDDL_EOD!AL43</f>
        <v>-1.0900000000000001</v>
      </c>
      <c r="N43">
        <f t="shared" si="0"/>
        <v>-4.01</v>
      </c>
      <c r="O43" s="154">
        <f t="shared" si="1"/>
        <v>9.9999999999997868E-3</v>
      </c>
      <c r="P43">
        <v>-1.5561097256857856</v>
      </c>
      <c r="Q43">
        <v>-0.89775561097256862</v>
      </c>
      <c r="R43">
        <v>-8.9775561097256859E-2</v>
      </c>
      <c r="S43">
        <v>-0.36907730673316708</v>
      </c>
      <c r="T43">
        <v>-1.0872817955112222</v>
      </c>
      <c r="U43" s="156">
        <f t="shared" si="2"/>
        <v>-4</v>
      </c>
      <c r="V43" s="154">
        <f t="shared" si="3"/>
        <v>0</v>
      </c>
      <c r="Y43">
        <f>BAWANA!AW43+BAWANA!AX43</f>
        <v>-0.5</v>
      </c>
      <c r="Z43">
        <f>BAWANA!BD43+BAWANA!BE43</f>
        <v>-0.5</v>
      </c>
      <c r="AA43">
        <f>BAWANA!X43+BAWANA!Y43</f>
        <v>-0.5</v>
      </c>
      <c r="AB43">
        <f>BAWANA!AE43+BAWANA!AF43</f>
        <v>-0.5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-4</v>
      </c>
      <c r="E44">
        <f>BAWANA!AM44</f>
        <v>0</v>
      </c>
      <c r="F44">
        <f t="shared" si="4"/>
        <v>256</v>
      </c>
      <c r="G44">
        <f t="shared" si="5"/>
        <v>-4</v>
      </c>
      <c r="H44" s="154"/>
      <c r="I44">
        <f>BRPL_EOD!AK44+BRPL_EOD!AL44</f>
        <v>-1.56</v>
      </c>
      <c r="J44">
        <f>BYPL_EOD!AK44+BYPL_EOD!AL44</f>
        <v>-0.9</v>
      </c>
      <c r="K44">
        <f>MES_EOD!AK44+MES_EOD!AL44</f>
        <v>-0.09</v>
      </c>
      <c r="L44">
        <f>NDMC_EOD!AK44+NDMC_EOD!AL44</f>
        <v>-0.37</v>
      </c>
      <c r="M44">
        <f>TPDDL_EOD!AK44+TPDDL_EOD!AL44</f>
        <v>-1.0900000000000001</v>
      </c>
      <c r="N44">
        <f t="shared" si="0"/>
        <v>-4.01</v>
      </c>
      <c r="O44" s="154">
        <f t="shared" si="1"/>
        <v>9.9999999999997868E-3</v>
      </c>
      <c r="P44">
        <v>-1.5561097256857856</v>
      </c>
      <c r="Q44">
        <v>-0.89775561097256862</v>
      </c>
      <c r="R44">
        <v>-8.9775561097256859E-2</v>
      </c>
      <c r="S44">
        <v>-0.36907730673316708</v>
      </c>
      <c r="T44">
        <v>-1.0872817955112222</v>
      </c>
      <c r="U44" s="156">
        <f t="shared" si="2"/>
        <v>-4</v>
      </c>
      <c r="V44" s="154">
        <f t="shared" si="3"/>
        <v>0</v>
      </c>
      <c r="Y44">
        <f>BAWANA!AW44+BAWANA!AX44</f>
        <v>-0.5</v>
      </c>
      <c r="Z44">
        <f>BAWANA!BD44+BAWANA!BE44</f>
        <v>-0.5</v>
      </c>
      <c r="AA44">
        <f>BAWANA!X44+BAWANA!Y44</f>
        <v>-0.5</v>
      </c>
      <c r="AB44">
        <f>BAWANA!AE44+BAWANA!AF44</f>
        <v>-0.5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-4</v>
      </c>
      <c r="E45">
        <f>BAWANA!AM45</f>
        <v>0</v>
      </c>
      <c r="F45">
        <f t="shared" si="4"/>
        <v>256</v>
      </c>
      <c r="G45">
        <f t="shared" si="5"/>
        <v>-4</v>
      </c>
      <c r="H45" s="154"/>
      <c r="I45">
        <f>BRPL_EOD!AK45+BRPL_EOD!AL45</f>
        <v>-1.56</v>
      </c>
      <c r="J45">
        <f>BYPL_EOD!AK45+BYPL_EOD!AL45</f>
        <v>-0.9</v>
      </c>
      <c r="K45">
        <f>MES_EOD!AK45+MES_EOD!AL45</f>
        <v>-0.09</v>
      </c>
      <c r="L45">
        <f>NDMC_EOD!AK45+NDMC_EOD!AL45</f>
        <v>-0.37</v>
      </c>
      <c r="M45">
        <f>TPDDL_EOD!AK45+TPDDL_EOD!AL45</f>
        <v>-1.0900000000000001</v>
      </c>
      <c r="N45">
        <f t="shared" si="0"/>
        <v>-4.01</v>
      </c>
      <c r="O45" s="154">
        <f t="shared" si="1"/>
        <v>9.9999999999997868E-3</v>
      </c>
      <c r="P45">
        <v>-1.5561097256857856</v>
      </c>
      <c r="Q45">
        <v>-0.89775561097256862</v>
      </c>
      <c r="R45">
        <v>-8.9775561097256859E-2</v>
      </c>
      <c r="S45">
        <v>-0.36907730673316708</v>
      </c>
      <c r="T45">
        <v>-1.0872817955112222</v>
      </c>
      <c r="U45" s="156">
        <f t="shared" si="2"/>
        <v>-4</v>
      </c>
      <c r="V45" s="154">
        <f t="shared" si="3"/>
        <v>0</v>
      </c>
      <c r="Y45">
        <f>BAWANA!AW45+BAWANA!AX45</f>
        <v>-0.5</v>
      </c>
      <c r="Z45">
        <f>BAWANA!BD45+BAWANA!BE45</f>
        <v>-0.5</v>
      </c>
      <c r="AA45">
        <f>BAWANA!X45+BAWANA!Y45</f>
        <v>-0.5</v>
      </c>
      <c r="AB45">
        <f>BAWANA!AE45+BAWANA!AF45</f>
        <v>-0.5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-4</v>
      </c>
      <c r="E46">
        <f>BAWANA!AM46</f>
        <v>0</v>
      </c>
      <c r="F46">
        <f t="shared" si="4"/>
        <v>256</v>
      </c>
      <c r="G46">
        <f t="shared" si="5"/>
        <v>-4</v>
      </c>
      <c r="H46" s="154"/>
      <c r="I46">
        <f>BRPL_EOD!AK46+BRPL_EOD!AL46</f>
        <v>-1.56</v>
      </c>
      <c r="J46">
        <f>BYPL_EOD!AK46+BYPL_EOD!AL46</f>
        <v>-0.9</v>
      </c>
      <c r="K46">
        <f>MES_EOD!AK46+MES_EOD!AL46</f>
        <v>-0.09</v>
      </c>
      <c r="L46">
        <f>NDMC_EOD!AK46+NDMC_EOD!AL46</f>
        <v>-0.37</v>
      </c>
      <c r="M46">
        <f>TPDDL_EOD!AK46+TPDDL_EOD!AL46</f>
        <v>-1.0900000000000001</v>
      </c>
      <c r="N46">
        <f t="shared" si="0"/>
        <v>-4.01</v>
      </c>
      <c r="O46" s="154">
        <f t="shared" si="1"/>
        <v>9.9999999999997868E-3</v>
      </c>
      <c r="P46">
        <v>-1.5561097256857856</v>
      </c>
      <c r="Q46">
        <v>-0.89775561097256862</v>
      </c>
      <c r="R46">
        <v>-8.9775561097256859E-2</v>
      </c>
      <c r="S46">
        <v>-0.36907730673316708</v>
      </c>
      <c r="T46">
        <v>-1.0872817955112222</v>
      </c>
      <c r="U46" s="156">
        <f t="shared" si="2"/>
        <v>-4</v>
      </c>
      <c r="V46" s="154">
        <f t="shared" si="3"/>
        <v>0</v>
      </c>
      <c r="Y46">
        <f>BAWANA!AW46+BAWANA!AX46</f>
        <v>-0.5</v>
      </c>
      <c r="Z46">
        <f>BAWANA!BD46+BAWANA!BE46</f>
        <v>-0.5</v>
      </c>
      <c r="AA46">
        <f>BAWANA!X46+BAWANA!Y46</f>
        <v>-0.5</v>
      </c>
      <c r="AB46">
        <f>BAWANA!AE46+BAWANA!AF46</f>
        <v>-0.5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-4</v>
      </c>
      <c r="E47">
        <f>BAWANA!AM47</f>
        <v>0</v>
      </c>
      <c r="F47">
        <f t="shared" si="4"/>
        <v>256</v>
      </c>
      <c r="G47">
        <f t="shared" si="5"/>
        <v>-4</v>
      </c>
      <c r="H47" s="154"/>
      <c r="I47">
        <f>BRPL_EOD!AK47+BRPL_EOD!AL47</f>
        <v>-1.56</v>
      </c>
      <c r="J47">
        <f>BYPL_EOD!AK47+BYPL_EOD!AL47</f>
        <v>-0.9</v>
      </c>
      <c r="K47">
        <f>MES_EOD!AK47+MES_EOD!AL47</f>
        <v>-0.09</v>
      </c>
      <c r="L47">
        <f>NDMC_EOD!AK47+NDMC_EOD!AL47</f>
        <v>-0.37</v>
      </c>
      <c r="M47">
        <f>TPDDL_EOD!AK47+TPDDL_EOD!AL47</f>
        <v>-1.0900000000000001</v>
      </c>
      <c r="N47">
        <f t="shared" si="0"/>
        <v>-4.01</v>
      </c>
      <c r="O47" s="154">
        <f t="shared" si="1"/>
        <v>9.9999999999997868E-3</v>
      </c>
      <c r="P47">
        <v>-1.5561097256857856</v>
      </c>
      <c r="Q47">
        <v>-0.89775561097256862</v>
      </c>
      <c r="R47">
        <v>-8.9775561097256859E-2</v>
      </c>
      <c r="S47">
        <v>-0.36907730673316708</v>
      </c>
      <c r="T47">
        <v>-1.0872817955112222</v>
      </c>
      <c r="U47" s="156">
        <f t="shared" si="2"/>
        <v>-4</v>
      </c>
      <c r="V47" s="154">
        <f t="shared" si="3"/>
        <v>0</v>
      </c>
      <c r="Y47">
        <f>BAWANA!AW47+BAWANA!AX47</f>
        <v>-0.5</v>
      </c>
      <c r="Z47">
        <f>BAWANA!BD47+BAWANA!BE47</f>
        <v>-0.5</v>
      </c>
      <c r="AA47">
        <f>BAWANA!X47+BAWANA!Y47</f>
        <v>-0.5</v>
      </c>
      <c r="AB47">
        <f>BAWANA!AE47+BAWANA!AF47</f>
        <v>-0.5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-4</v>
      </c>
      <c r="E48">
        <f>BAWANA!AM48</f>
        <v>0</v>
      </c>
      <c r="F48">
        <f t="shared" si="4"/>
        <v>256</v>
      </c>
      <c r="G48">
        <f t="shared" si="5"/>
        <v>-4</v>
      </c>
      <c r="H48" s="154"/>
      <c r="I48">
        <f>BRPL_EOD!AK48+BRPL_EOD!AL48</f>
        <v>-1.56</v>
      </c>
      <c r="J48">
        <f>BYPL_EOD!AK48+BYPL_EOD!AL48</f>
        <v>-0.9</v>
      </c>
      <c r="K48">
        <f>MES_EOD!AK48+MES_EOD!AL48</f>
        <v>-0.09</v>
      </c>
      <c r="L48">
        <f>NDMC_EOD!AK48+NDMC_EOD!AL48</f>
        <v>-0.37</v>
      </c>
      <c r="M48">
        <f>TPDDL_EOD!AK48+TPDDL_EOD!AL48</f>
        <v>-1.0900000000000001</v>
      </c>
      <c r="N48">
        <f t="shared" si="0"/>
        <v>-4.01</v>
      </c>
      <c r="O48" s="154">
        <f t="shared" si="1"/>
        <v>9.9999999999997868E-3</v>
      </c>
      <c r="P48">
        <v>-1.5561097256857856</v>
      </c>
      <c r="Q48">
        <v>-0.89775561097256862</v>
      </c>
      <c r="R48">
        <v>-8.9775561097256859E-2</v>
      </c>
      <c r="S48">
        <v>-0.36907730673316708</v>
      </c>
      <c r="T48">
        <v>-1.0872817955112222</v>
      </c>
      <c r="U48" s="156">
        <f t="shared" si="2"/>
        <v>-4</v>
      </c>
      <c r="V48" s="154">
        <f t="shared" si="3"/>
        <v>0</v>
      </c>
      <c r="Y48">
        <f>BAWANA!AW48+BAWANA!AX48</f>
        <v>-0.5</v>
      </c>
      <c r="Z48">
        <f>BAWANA!BD48+BAWANA!BE48</f>
        <v>-0.5</v>
      </c>
      <c r="AA48">
        <f>BAWANA!X48+BAWANA!Y48</f>
        <v>-0.5</v>
      </c>
      <c r="AB48">
        <f>BAWANA!AE48+BAWANA!AF48</f>
        <v>-0.5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-4</v>
      </c>
      <c r="E49">
        <f>BAWANA!AM49</f>
        <v>0</v>
      </c>
      <c r="F49">
        <f t="shared" si="4"/>
        <v>256</v>
      </c>
      <c r="G49">
        <f t="shared" si="5"/>
        <v>-4</v>
      </c>
      <c r="H49" s="154"/>
      <c r="I49">
        <f>BRPL_EOD!AK49+BRPL_EOD!AL49</f>
        <v>-1.56</v>
      </c>
      <c r="J49">
        <f>BYPL_EOD!AK49+BYPL_EOD!AL49</f>
        <v>-0.9</v>
      </c>
      <c r="K49">
        <f>MES_EOD!AK49+MES_EOD!AL49</f>
        <v>-0.09</v>
      </c>
      <c r="L49">
        <f>NDMC_EOD!AK49+NDMC_EOD!AL49</f>
        <v>-0.37</v>
      </c>
      <c r="M49">
        <f>TPDDL_EOD!AK49+TPDDL_EOD!AL49</f>
        <v>-1.0900000000000001</v>
      </c>
      <c r="N49">
        <f t="shared" si="0"/>
        <v>-4.01</v>
      </c>
      <c r="O49" s="154">
        <f t="shared" si="1"/>
        <v>9.9999999999997868E-3</v>
      </c>
      <c r="P49">
        <v>-1.5561097256857856</v>
      </c>
      <c r="Q49">
        <v>-0.89775561097256862</v>
      </c>
      <c r="R49">
        <v>-8.9775561097256859E-2</v>
      </c>
      <c r="S49">
        <v>-0.36907730673316708</v>
      </c>
      <c r="T49">
        <v>-1.0872817955112222</v>
      </c>
      <c r="U49" s="156">
        <f t="shared" si="2"/>
        <v>-4</v>
      </c>
      <c r="V49" s="154">
        <f t="shared" si="3"/>
        <v>0</v>
      </c>
      <c r="Y49">
        <f>BAWANA!AW49+BAWANA!AX49</f>
        <v>-0.5</v>
      </c>
      <c r="Z49">
        <f>BAWANA!BD49+BAWANA!BE49</f>
        <v>-0.5</v>
      </c>
      <c r="AA49">
        <f>BAWANA!X49+BAWANA!Y49</f>
        <v>-0.5</v>
      </c>
      <c r="AB49">
        <f>BAWANA!AE49+BAWANA!AF49</f>
        <v>-0.5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-4</v>
      </c>
      <c r="E50">
        <f>BAWANA!AM50</f>
        <v>0</v>
      </c>
      <c r="F50">
        <f t="shared" si="4"/>
        <v>256</v>
      </c>
      <c r="G50">
        <f t="shared" si="5"/>
        <v>-4</v>
      </c>
      <c r="H50" s="154"/>
      <c r="I50">
        <f>BRPL_EOD!AK50+BRPL_EOD!AL50</f>
        <v>-1.56</v>
      </c>
      <c r="J50">
        <f>BYPL_EOD!AK50+BYPL_EOD!AL50</f>
        <v>-0.9</v>
      </c>
      <c r="K50">
        <f>MES_EOD!AK50+MES_EOD!AL50</f>
        <v>-0.09</v>
      </c>
      <c r="L50">
        <f>NDMC_EOD!AK50+NDMC_EOD!AL50</f>
        <v>-0.37</v>
      </c>
      <c r="M50">
        <f>TPDDL_EOD!AK50+TPDDL_EOD!AL50</f>
        <v>-1.0900000000000001</v>
      </c>
      <c r="N50">
        <f t="shared" si="0"/>
        <v>-4.01</v>
      </c>
      <c r="O50" s="154">
        <f t="shared" si="1"/>
        <v>9.9999999999997868E-3</v>
      </c>
      <c r="P50">
        <v>-1.5561097256857856</v>
      </c>
      <c r="Q50">
        <v>-0.89775561097256862</v>
      </c>
      <c r="R50">
        <v>-8.9775561097256859E-2</v>
      </c>
      <c r="S50">
        <v>-0.36907730673316708</v>
      </c>
      <c r="T50">
        <v>-1.0872817955112222</v>
      </c>
      <c r="U50" s="156">
        <f t="shared" si="2"/>
        <v>-4</v>
      </c>
      <c r="V50" s="154">
        <f t="shared" si="3"/>
        <v>0</v>
      </c>
      <c r="Y50">
        <f>BAWANA!AW50+BAWANA!AX50</f>
        <v>-0.5</v>
      </c>
      <c r="Z50">
        <f>BAWANA!BD50+BAWANA!BE50</f>
        <v>-0.5</v>
      </c>
      <c r="AA50">
        <f>BAWANA!X50+BAWANA!Y50</f>
        <v>-0.5</v>
      </c>
      <c r="AB50">
        <f>BAWANA!AE50+BAWANA!AF50</f>
        <v>-0.5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-4</v>
      </c>
      <c r="E51">
        <f>BAWANA!AM51</f>
        <v>0</v>
      </c>
      <c r="F51">
        <f t="shared" si="4"/>
        <v>256</v>
      </c>
      <c r="G51">
        <f t="shared" si="5"/>
        <v>-4</v>
      </c>
      <c r="H51" s="154"/>
      <c r="I51">
        <f>BRPL_EOD!AK51+BRPL_EOD!AL51</f>
        <v>-1.56</v>
      </c>
      <c r="J51">
        <f>BYPL_EOD!AK51+BYPL_EOD!AL51</f>
        <v>-0.9</v>
      </c>
      <c r="K51">
        <f>MES_EOD!AK51+MES_EOD!AL51</f>
        <v>-0.09</v>
      </c>
      <c r="L51">
        <f>NDMC_EOD!AK51+NDMC_EOD!AL51</f>
        <v>-0.37</v>
      </c>
      <c r="M51">
        <f>TPDDL_EOD!AK51+TPDDL_EOD!AL51</f>
        <v>-1.0900000000000001</v>
      </c>
      <c r="N51">
        <f t="shared" si="0"/>
        <v>-4.01</v>
      </c>
      <c r="O51" s="154">
        <f t="shared" si="1"/>
        <v>9.9999999999997868E-3</v>
      </c>
      <c r="P51">
        <v>-1.5561097256857856</v>
      </c>
      <c r="Q51">
        <v>-0.89775561097256862</v>
      </c>
      <c r="R51">
        <v>-8.9775561097256859E-2</v>
      </c>
      <c r="S51">
        <v>-0.36907730673316708</v>
      </c>
      <c r="T51">
        <v>-1.0872817955112222</v>
      </c>
      <c r="U51" s="156">
        <f t="shared" si="2"/>
        <v>-4</v>
      </c>
      <c r="V51" s="154">
        <f t="shared" si="3"/>
        <v>0</v>
      </c>
      <c r="Y51">
        <f>BAWANA!AW51+BAWANA!AX51</f>
        <v>-0.5</v>
      </c>
      <c r="Z51">
        <f>BAWANA!BD51+BAWANA!BE51</f>
        <v>-0.5</v>
      </c>
      <c r="AA51">
        <f>BAWANA!X51+BAWANA!Y51</f>
        <v>-0.5</v>
      </c>
      <c r="AB51">
        <f>BAWANA!AE51+BAWANA!AF51</f>
        <v>-0.5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-4</v>
      </c>
      <c r="E52">
        <f>BAWANA!AM52</f>
        <v>0</v>
      </c>
      <c r="F52">
        <f t="shared" si="4"/>
        <v>256</v>
      </c>
      <c r="G52">
        <f t="shared" si="5"/>
        <v>-4</v>
      </c>
      <c r="H52" s="154"/>
      <c r="I52">
        <f>BRPL_EOD!AK52+BRPL_EOD!AL52</f>
        <v>-1.56</v>
      </c>
      <c r="J52">
        <f>BYPL_EOD!AK52+BYPL_EOD!AL52</f>
        <v>-0.9</v>
      </c>
      <c r="K52">
        <f>MES_EOD!AK52+MES_EOD!AL52</f>
        <v>-0.09</v>
      </c>
      <c r="L52">
        <f>NDMC_EOD!AK52+NDMC_EOD!AL52</f>
        <v>-0.37</v>
      </c>
      <c r="M52">
        <f>TPDDL_EOD!AK52+TPDDL_EOD!AL52</f>
        <v>-1.0900000000000001</v>
      </c>
      <c r="N52">
        <f t="shared" si="0"/>
        <v>-4.01</v>
      </c>
      <c r="O52" s="154">
        <f t="shared" si="1"/>
        <v>9.9999999999997868E-3</v>
      </c>
      <c r="P52">
        <v>-1.5561097256857856</v>
      </c>
      <c r="Q52">
        <v>-0.89775561097256862</v>
      </c>
      <c r="R52">
        <v>-8.9775561097256859E-2</v>
      </c>
      <c r="S52">
        <v>-0.36907730673316708</v>
      </c>
      <c r="T52">
        <v>-1.0872817955112222</v>
      </c>
      <c r="U52" s="156">
        <f t="shared" si="2"/>
        <v>-4</v>
      </c>
      <c r="V52" s="154">
        <f t="shared" si="3"/>
        <v>0</v>
      </c>
      <c r="Y52">
        <f>BAWANA!AW52+BAWANA!AX52</f>
        <v>-0.5</v>
      </c>
      <c r="Z52">
        <f>BAWANA!BD52+BAWANA!BE52</f>
        <v>-0.5</v>
      </c>
      <c r="AA52">
        <f>BAWANA!X52+BAWANA!Y52</f>
        <v>-0.5</v>
      </c>
      <c r="AB52">
        <f>BAWANA!AE52+BAWANA!AF52</f>
        <v>-0.5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-4</v>
      </c>
      <c r="E53">
        <f>BAWANA!AM53</f>
        <v>0</v>
      </c>
      <c r="F53">
        <f t="shared" si="4"/>
        <v>256</v>
      </c>
      <c r="G53">
        <f t="shared" si="5"/>
        <v>-4</v>
      </c>
      <c r="H53" s="154"/>
      <c r="I53">
        <f>BRPL_EOD!AK53+BRPL_EOD!AL53</f>
        <v>-1.56</v>
      </c>
      <c r="J53">
        <f>BYPL_EOD!AK53+BYPL_EOD!AL53</f>
        <v>-0.9</v>
      </c>
      <c r="K53">
        <f>MES_EOD!AK53+MES_EOD!AL53</f>
        <v>-0.09</v>
      </c>
      <c r="L53">
        <f>NDMC_EOD!AK53+NDMC_EOD!AL53</f>
        <v>-0.37</v>
      </c>
      <c r="M53">
        <f>TPDDL_EOD!AK53+TPDDL_EOD!AL53</f>
        <v>-1.0900000000000001</v>
      </c>
      <c r="N53">
        <f t="shared" si="0"/>
        <v>-4.01</v>
      </c>
      <c r="O53" s="154">
        <f t="shared" si="1"/>
        <v>9.9999999999997868E-3</v>
      </c>
      <c r="P53">
        <v>-1.5561097256857856</v>
      </c>
      <c r="Q53">
        <v>-0.89775561097256862</v>
      </c>
      <c r="R53">
        <v>-8.9775561097256859E-2</v>
      </c>
      <c r="S53">
        <v>-0.36907730673316708</v>
      </c>
      <c r="T53">
        <v>-1.0872817955112222</v>
      </c>
      <c r="U53" s="156">
        <f t="shared" si="2"/>
        <v>-4</v>
      </c>
      <c r="V53" s="154">
        <f t="shared" si="3"/>
        <v>0</v>
      </c>
      <c r="Y53">
        <f>BAWANA!AW53+BAWANA!AX53</f>
        <v>-0.5</v>
      </c>
      <c r="Z53">
        <f>BAWANA!BD53+BAWANA!BE53</f>
        <v>-0.5</v>
      </c>
      <c r="AA53">
        <f>BAWANA!X53+BAWANA!Y53</f>
        <v>-0.5</v>
      </c>
      <c r="AB53">
        <f>BAWANA!AE53+BAWANA!AF53</f>
        <v>-0.5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-4</v>
      </c>
      <c r="E54">
        <f>BAWANA!AM54</f>
        <v>0</v>
      </c>
      <c r="F54">
        <f t="shared" si="4"/>
        <v>256</v>
      </c>
      <c r="G54">
        <f t="shared" si="5"/>
        <v>-4</v>
      </c>
      <c r="H54" s="154"/>
      <c r="I54">
        <f>BRPL_EOD!AK54+BRPL_EOD!AL54</f>
        <v>-1.56</v>
      </c>
      <c r="J54">
        <f>BYPL_EOD!AK54+BYPL_EOD!AL54</f>
        <v>-0.9</v>
      </c>
      <c r="K54">
        <f>MES_EOD!AK54+MES_EOD!AL54</f>
        <v>-0.09</v>
      </c>
      <c r="L54">
        <f>NDMC_EOD!AK54+NDMC_EOD!AL54</f>
        <v>-0.37</v>
      </c>
      <c r="M54">
        <f>TPDDL_EOD!AK54+TPDDL_EOD!AL54</f>
        <v>-1.0900000000000001</v>
      </c>
      <c r="N54">
        <f t="shared" si="0"/>
        <v>-4.01</v>
      </c>
      <c r="O54" s="154">
        <f t="shared" si="1"/>
        <v>9.9999999999997868E-3</v>
      </c>
      <c r="P54">
        <v>-1.5561097256857856</v>
      </c>
      <c r="Q54">
        <v>-0.89775561097256862</v>
      </c>
      <c r="R54">
        <v>-8.9775561097256859E-2</v>
      </c>
      <c r="S54">
        <v>-0.36907730673316708</v>
      </c>
      <c r="T54">
        <v>-1.0872817955112222</v>
      </c>
      <c r="U54" s="156">
        <f t="shared" si="2"/>
        <v>-4</v>
      </c>
      <c r="V54" s="154">
        <f t="shared" si="3"/>
        <v>0</v>
      </c>
      <c r="Y54">
        <f>BAWANA!AW54+BAWANA!AX54</f>
        <v>-0.5</v>
      </c>
      <c r="Z54">
        <f>BAWANA!BD54+BAWANA!BE54</f>
        <v>-0.5</v>
      </c>
      <c r="AA54">
        <f>BAWANA!X54+BAWANA!Y54</f>
        <v>-0.5</v>
      </c>
      <c r="AB54">
        <f>BAWANA!AE54+BAWANA!AF54</f>
        <v>-0.5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-4</v>
      </c>
      <c r="E55">
        <f>BAWANA!AM55</f>
        <v>0</v>
      </c>
      <c r="F55">
        <f t="shared" si="4"/>
        <v>256</v>
      </c>
      <c r="G55">
        <f t="shared" si="5"/>
        <v>-4</v>
      </c>
      <c r="H55" s="154"/>
      <c r="I55">
        <f>BRPL_EOD!AK55+BRPL_EOD!AL55</f>
        <v>-1.56</v>
      </c>
      <c r="J55">
        <f>BYPL_EOD!AK55+BYPL_EOD!AL55</f>
        <v>-0.9</v>
      </c>
      <c r="K55">
        <f>MES_EOD!AK55+MES_EOD!AL55</f>
        <v>-0.09</v>
      </c>
      <c r="L55">
        <f>NDMC_EOD!AK55+NDMC_EOD!AL55</f>
        <v>-0.37</v>
      </c>
      <c r="M55">
        <f>TPDDL_EOD!AK55+TPDDL_EOD!AL55</f>
        <v>-1.0900000000000001</v>
      </c>
      <c r="N55">
        <f t="shared" si="0"/>
        <v>-4.01</v>
      </c>
      <c r="O55" s="154">
        <f t="shared" si="1"/>
        <v>9.9999999999997868E-3</v>
      </c>
      <c r="P55">
        <v>-1.5561097256857856</v>
      </c>
      <c r="Q55">
        <v>-0.89775561097256862</v>
      </c>
      <c r="R55">
        <v>-8.9775561097256859E-2</v>
      </c>
      <c r="S55">
        <v>-0.36907730673316708</v>
      </c>
      <c r="T55">
        <v>-1.0872817955112222</v>
      </c>
      <c r="U55" s="156">
        <f t="shared" si="2"/>
        <v>-4</v>
      </c>
      <c r="V55" s="154">
        <f t="shared" si="3"/>
        <v>0</v>
      </c>
      <c r="Y55">
        <f>BAWANA!AW55+BAWANA!AX55</f>
        <v>-0.5</v>
      </c>
      <c r="Z55">
        <f>BAWANA!BD55+BAWANA!BE55</f>
        <v>-0.5</v>
      </c>
      <c r="AA55">
        <f>BAWANA!X55+BAWANA!Y55</f>
        <v>-0.5</v>
      </c>
      <c r="AB55">
        <f>BAWANA!AE55+BAWANA!AF55</f>
        <v>-0.5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-4</v>
      </c>
      <c r="E56">
        <f>BAWANA!AM56</f>
        <v>0</v>
      </c>
      <c r="F56">
        <f t="shared" si="4"/>
        <v>256</v>
      </c>
      <c r="G56">
        <f t="shared" si="5"/>
        <v>-4</v>
      </c>
      <c r="H56" s="154"/>
      <c r="I56">
        <f>BRPL_EOD!AK56+BRPL_EOD!AL56</f>
        <v>-1.56</v>
      </c>
      <c r="J56">
        <f>BYPL_EOD!AK56+BYPL_EOD!AL56</f>
        <v>-0.9</v>
      </c>
      <c r="K56">
        <f>MES_EOD!AK56+MES_EOD!AL56</f>
        <v>-0.09</v>
      </c>
      <c r="L56">
        <f>NDMC_EOD!AK56+NDMC_EOD!AL56</f>
        <v>-0.37</v>
      </c>
      <c r="M56">
        <f>TPDDL_EOD!AK56+TPDDL_EOD!AL56</f>
        <v>-1.0900000000000001</v>
      </c>
      <c r="N56">
        <f t="shared" si="0"/>
        <v>-4.01</v>
      </c>
      <c r="O56" s="154">
        <f t="shared" si="1"/>
        <v>9.9999999999997868E-3</v>
      </c>
      <c r="P56">
        <v>-1.5561097256857856</v>
      </c>
      <c r="Q56">
        <v>-0.89775561097256862</v>
      </c>
      <c r="R56">
        <v>-8.9775561097256859E-2</v>
      </c>
      <c r="S56">
        <v>-0.36907730673316708</v>
      </c>
      <c r="T56">
        <v>-1.0872817955112222</v>
      </c>
      <c r="U56" s="156">
        <f t="shared" si="2"/>
        <v>-4</v>
      </c>
      <c r="V56" s="154">
        <f t="shared" si="3"/>
        <v>0</v>
      </c>
      <c r="Y56">
        <f>BAWANA!AW56+BAWANA!AX56</f>
        <v>-0.5</v>
      </c>
      <c r="Z56">
        <f>BAWANA!BD56+BAWANA!BE56</f>
        <v>-0.5</v>
      </c>
      <c r="AA56">
        <f>BAWANA!X56+BAWANA!Y56</f>
        <v>-0.5</v>
      </c>
      <c r="AB56">
        <f>BAWANA!AE56+BAWANA!AF56</f>
        <v>-0.5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-4</v>
      </c>
      <c r="E57">
        <f>BAWANA!AM57</f>
        <v>0</v>
      </c>
      <c r="F57">
        <f t="shared" si="4"/>
        <v>256</v>
      </c>
      <c r="G57">
        <f t="shared" si="5"/>
        <v>-4</v>
      </c>
      <c r="H57" s="154"/>
      <c r="I57">
        <f>BRPL_EOD!AK57+BRPL_EOD!AL57</f>
        <v>-1.56</v>
      </c>
      <c r="J57">
        <f>BYPL_EOD!AK57+BYPL_EOD!AL57</f>
        <v>-0.9</v>
      </c>
      <c r="K57">
        <f>MES_EOD!AK57+MES_EOD!AL57</f>
        <v>-0.09</v>
      </c>
      <c r="L57">
        <f>NDMC_EOD!AK57+NDMC_EOD!AL57</f>
        <v>-0.37</v>
      </c>
      <c r="M57">
        <f>TPDDL_EOD!AK57+TPDDL_EOD!AL57</f>
        <v>-1.0900000000000001</v>
      </c>
      <c r="N57">
        <f t="shared" si="0"/>
        <v>-4.01</v>
      </c>
      <c r="O57" s="154">
        <f t="shared" si="1"/>
        <v>9.9999999999997868E-3</v>
      </c>
      <c r="P57">
        <v>-1.5561097256857856</v>
      </c>
      <c r="Q57">
        <v>-0.89775561097256862</v>
      </c>
      <c r="R57">
        <v>-8.9775561097256859E-2</v>
      </c>
      <c r="S57">
        <v>-0.36907730673316708</v>
      </c>
      <c r="T57">
        <v>-1.0872817955112222</v>
      </c>
      <c r="U57" s="156">
        <f t="shared" si="2"/>
        <v>-4</v>
      </c>
      <c r="V57" s="154">
        <f t="shared" si="3"/>
        <v>0</v>
      </c>
      <c r="Y57">
        <f>BAWANA!AW57+BAWANA!AX57</f>
        <v>-0.5</v>
      </c>
      <c r="Z57">
        <f>BAWANA!BD57+BAWANA!BE57</f>
        <v>-0.5</v>
      </c>
      <c r="AA57">
        <f>BAWANA!X57+BAWANA!Y57</f>
        <v>-0.5</v>
      </c>
      <c r="AB57">
        <f>BAWANA!AE57+BAWANA!AF57</f>
        <v>-0.5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-4</v>
      </c>
      <c r="E58">
        <f>BAWANA!AM58</f>
        <v>0</v>
      </c>
      <c r="F58">
        <f t="shared" si="4"/>
        <v>256</v>
      </c>
      <c r="G58">
        <f t="shared" si="5"/>
        <v>-4</v>
      </c>
      <c r="H58" s="154"/>
      <c r="I58">
        <f>BRPL_EOD!AK58+BRPL_EOD!AL58</f>
        <v>-1.56</v>
      </c>
      <c r="J58">
        <f>BYPL_EOD!AK58+BYPL_EOD!AL58</f>
        <v>-0.9</v>
      </c>
      <c r="K58">
        <f>MES_EOD!AK58+MES_EOD!AL58</f>
        <v>-0.09</v>
      </c>
      <c r="L58">
        <f>NDMC_EOD!AK58+NDMC_EOD!AL58</f>
        <v>-0.37</v>
      </c>
      <c r="M58">
        <f>TPDDL_EOD!AK58+TPDDL_EOD!AL58</f>
        <v>-1.0900000000000001</v>
      </c>
      <c r="N58">
        <f t="shared" si="0"/>
        <v>-4.01</v>
      </c>
      <c r="O58" s="154">
        <f t="shared" si="1"/>
        <v>9.9999999999997868E-3</v>
      </c>
      <c r="P58">
        <v>-1.5561097256857856</v>
      </c>
      <c r="Q58">
        <v>-0.89775561097256862</v>
      </c>
      <c r="R58">
        <v>-8.9775561097256859E-2</v>
      </c>
      <c r="S58">
        <v>-0.36907730673316708</v>
      </c>
      <c r="T58">
        <v>-1.0872817955112222</v>
      </c>
      <c r="U58" s="156">
        <f t="shared" si="2"/>
        <v>-4</v>
      </c>
      <c r="V58" s="154">
        <f t="shared" si="3"/>
        <v>0</v>
      </c>
      <c r="Y58">
        <f>BAWANA!AW58+BAWANA!AX58</f>
        <v>-0.5</v>
      </c>
      <c r="Z58">
        <f>BAWANA!BD58+BAWANA!BE58</f>
        <v>-0.5</v>
      </c>
      <c r="AA58">
        <f>BAWANA!X58+BAWANA!Y58</f>
        <v>-0.5</v>
      </c>
      <c r="AB58">
        <f>BAWANA!AE58+BAWANA!AF58</f>
        <v>-0.5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-4</v>
      </c>
      <c r="E59">
        <f>BAWANA!AM59</f>
        <v>0</v>
      </c>
      <c r="F59">
        <f t="shared" si="4"/>
        <v>256</v>
      </c>
      <c r="G59">
        <f t="shared" si="5"/>
        <v>-4</v>
      </c>
      <c r="H59" s="154"/>
      <c r="I59">
        <f>BRPL_EOD!AK59+BRPL_EOD!AL59</f>
        <v>-1.56</v>
      </c>
      <c r="J59">
        <f>BYPL_EOD!AK59+BYPL_EOD!AL59</f>
        <v>-0.9</v>
      </c>
      <c r="K59">
        <f>MES_EOD!AK59+MES_EOD!AL59</f>
        <v>-0.09</v>
      </c>
      <c r="L59">
        <f>NDMC_EOD!AK59+NDMC_EOD!AL59</f>
        <v>-0.37</v>
      </c>
      <c r="M59">
        <f>TPDDL_EOD!AK59+TPDDL_EOD!AL59</f>
        <v>-1.0900000000000001</v>
      </c>
      <c r="N59">
        <f t="shared" si="0"/>
        <v>-4.01</v>
      </c>
      <c r="O59" s="154">
        <f t="shared" si="1"/>
        <v>9.9999999999997868E-3</v>
      </c>
      <c r="P59">
        <v>-1.5561097256857856</v>
      </c>
      <c r="Q59">
        <v>-0.89775561097256862</v>
      </c>
      <c r="R59">
        <v>-8.9775561097256859E-2</v>
      </c>
      <c r="S59">
        <v>-0.36907730673316708</v>
      </c>
      <c r="T59">
        <v>-1.0872817955112222</v>
      </c>
      <c r="U59" s="156">
        <f t="shared" si="2"/>
        <v>-4</v>
      </c>
      <c r="V59" s="154">
        <f t="shared" si="3"/>
        <v>0</v>
      </c>
      <c r="Y59">
        <f>BAWANA!AW59+BAWANA!AX59</f>
        <v>-0.5</v>
      </c>
      <c r="Z59">
        <f>BAWANA!BD59+BAWANA!BE59</f>
        <v>-0.5</v>
      </c>
      <c r="AA59">
        <f>BAWANA!X59+BAWANA!Y59</f>
        <v>-0.5</v>
      </c>
      <c r="AB59">
        <f>BAWANA!AE59+BAWANA!AF59</f>
        <v>-0.5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-4</v>
      </c>
      <c r="E60">
        <f>BAWANA!AM60</f>
        <v>0</v>
      </c>
      <c r="F60">
        <f t="shared" si="4"/>
        <v>256</v>
      </c>
      <c r="G60">
        <f t="shared" si="5"/>
        <v>-4</v>
      </c>
      <c r="H60" s="154"/>
      <c r="I60">
        <f>BRPL_EOD!AK60+BRPL_EOD!AL60</f>
        <v>-1.56</v>
      </c>
      <c r="J60">
        <f>BYPL_EOD!AK60+BYPL_EOD!AL60</f>
        <v>-0.9</v>
      </c>
      <c r="K60">
        <f>MES_EOD!AK60+MES_EOD!AL60</f>
        <v>-0.09</v>
      </c>
      <c r="L60">
        <f>NDMC_EOD!AK60+NDMC_EOD!AL60</f>
        <v>-0.37</v>
      </c>
      <c r="M60">
        <f>TPDDL_EOD!AK60+TPDDL_EOD!AL60</f>
        <v>-1.0900000000000001</v>
      </c>
      <c r="N60">
        <f t="shared" si="0"/>
        <v>-4.01</v>
      </c>
      <c r="O60" s="154">
        <f t="shared" si="1"/>
        <v>9.9999999999997868E-3</v>
      </c>
      <c r="P60">
        <v>-1.5561097256857856</v>
      </c>
      <c r="Q60">
        <v>-0.89775561097256862</v>
      </c>
      <c r="R60">
        <v>-8.9775561097256859E-2</v>
      </c>
      <c r="S60">
        <v>-0.36907730673316708</v>
      </c>
      <c r="T60">
        <v>-1.0872817955112222</v>
      </c>
      <c r="U60" s="156">
        <f t="shared" si="2"/>
        <v>-4</v>
      </c>
      <c r="V60" s="154">
        <f t="shared" si="3"/>
        <v>0</v>
      </c>
      <c r="Y60">
        <f>BAWANA!AW60+BAWANA!AX60</f>
        <v>-0.5</v>
      </c>
      <c r="Z60">
        <f>BAWANA!BD60+BAWANA!BE60</f>
        <v>-0.5</v>
      </c>
      <c r="AA60">
        <f>BAWANA!X60+BAWANA!Y60</f>
        <v>-0.5</v>
      </c>
      <c r="AB60">
        <f>BAWANA!AE60+BAWANA!AF60</f>
        <v>-0.5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-4</v>
      </c>
      <c r="E61">
        <f>BAWANA!AM61</f>
        <v>0</v>
      </c>
      <c r="F61">
        <f t="shared" si="4"/>
        <v>256</v>
      </c>
      <c r="G61">
        <f t="shared" si="5"/>
        <v>-4</v>
      </c>
      <c r="H61" s="154"/>
      <c r="I61">
        <f>BRPL_EOD!AK61+BRPL_EOD!AL61</f>
        <v>-1.56</v>
      </c>
      <c r="J61">
        <f>BYPL_EOD!AK61+BYPL_EOD!AL61</f>
        <v>-0.9</v>
      </c>
      <c r="K61">
        <f>MES_EOD!AK61+MES_EOD!AL61</f>
        <v>-0.09</v>
      </c>
      <c r="L61">
        <f>NDMC_EOD!AK61+NDMC_EOD!AL61</f>
        <v>-0.37</v>
      </c>
      <c r="M61">
        <f>TPDDL_EOD!AK61+TPDDL_EOD!AL61</f>
        <v>-1.0900000000000001</v>
      </c>
      <c r="N61">
        <f t="shared" si="0"/>
        <v>-4.01</v>
      </c>
      <c r="O61" s="154">
        <f t="shared" si="1"/>
        <v>9.9999999999997868E-3</v>
      </c>
      <c r="P61">
        <v>-1.5561097256857856</v>
      </c>
      <c r="Q61">
        <v>-0.89775561097256862</v>
      </c>
      <c r="R61">
        <v>-8.9775561097256859E-2</v>
      </c>
      <c r="S61">
        <v>-0.36907730673316708</v>
      </c>
      <c r="T61">
        <v>-1.0872817955112222</v>
      </c>
      <c r="U61" s="156">
        <f t="shared" si="2"/>
        <v>-4</v>
      </c>
      <c r="V61" s="154">
        <f t="shared" si="3"/>
        <v>0</v>
      </c>
      <c r="Y61">
        <f>BAWANA!AW61+BAWANA!AX61</f>
        <v>-0.5</v>
      </c>
      <c r="Z61">
        <f>BAWANA!BD61+BAWANA!BE61</f>
        <v>-0.5</v>
      </c>
      <c r="AA61">
        <f>BAWANA!X61+BAWANA!Y61</f>
        <v>-0.5</v>
      </c>
      <c r="AB61">
        <f>BAWANA!AE61+BAWANA!AF61</f>
        <v>-0.5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-4</v>
      </c>
      <c r="E62">
        <f>BAWANA!AM62</f>
        <v>0</v>
      </c>
      <c r="F62">
        <f t="shared" si="4"/>
        <v>256</v>
      </c>
      <c r="G62">
        <f t="shared" si="5"/>
        <v>-4</v>
      </c>
      <c r="H62" s="154"/>
      <c r="I62">
        <f>BRPL_EOD!AK62+BRPL_EOD!AL62</f>
        <v>-1.56</v>
      </c>
      <c r="J62">
        <f>BYPL_EOD!AK62+BYPL_EOD!AL62</f>
        <v>-0.9</v>
      </c>
      <c r="K62">
        <f>MES_EOD!AK62+MES_EOD!AL62</f>
        <v>-0.09</v>
      </c>
      <c r="L62">
        <f>NDMC_EOD!AK62+NDMC_EOD!AL62</f>
        <v>-0.37</v>
      </c>
      <c r="M62">
        <f>TPDDL_EOD!AK62+TPDDL_EOD!AL62</f>
        <v>-1.0900000000000001</v>
      </c>
      <c r="N62">
        <f t="shared" si="0"/>
        <v>-4.01</v>
      </c>
      <c r="O62" s="154">
        <f t="shared" si="1"/>
        <v>9.9999999999997868E-3</v>
      </c>
      <c r="P62">
        <v>-1.5561097256857856</v>
      </c>
      <c r="Q62">
        <v>-0.89775561097256862</v>
      </c>
      <c r="R62">
        <v>-8.9775561097256859E-2</v>
      </c>
      <c r="S62">
        <v>-0.36907730673316708</v>
      </c>
      <c r="T62">
        <v>-1.0872817955112222</v>
      </c>
      <c r="U62" s="156">
        <f t="shared" si="2"/>
        <v>-4</v>
      </c>
      <c r="V62" s="154">
        <f t="shared" si="3"/>
        <v>0</v>
      </c>
      <c r="Y62">
        <f>BAWANA!AW62+BAWANA!AX62</f>
        <v>-0.5</v>
      </c>
      <c r="Z62">
        <f>BAWANA!BD62+BAWANA!BE62</f>
        <v>-0.5</v>
      </c>
      <c r="AA62">
        <f>BAWANA!X62+BAWANA!Y62</f>
        <v>-0.5</v>
      </c>
      <c r="AB62">
        <f>BAWANA!AE62+BAWANA!AF62</f>
        <v>-0.5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-4</v>
      </c>
      <c r="E63">
        <f>BAWANA!AM63</f>
        <v>0</v>
      </c>
      <c r="F63">
        <f t="shared" si="4"/>
        <v>256</v>
      </c>
      <c r="G63">
        <f t="shared" si="5"/>
        <v>-4</v>
      </c>
      <c r="H63" s="154"/>
      <c r="I63">
        <f>BRPL_EOD!AK63+BRPL_EOD!AL63</f>
        <v>-1.56</v>
      </c>
      <c r="J63">
        <f>BYPL_EOD!AK63+BYPL_EOD!AL63</f>
        <v>-0.9</v>
      </c>
      <c r="K63">
        <f>MES_EOD!AK63+MES_EOD!AL63</f>
        <v>-0.09</v>
      </c>
      <c r="L63">
        <f>NDMC_EOD!AK63+NDMC_EOD!AL63</f>
        <v>-0.37</v>
      </c>
      <c r="M63">
        <f>TPDDL_EOD!AK63+TPDDL_EOD!AL63</f>
        <v>-1.0900000000000001</v>
      </c>
      <c r="N63">
        <f t="shared" si="0"/>
        <v>-4.01</v>
      </c>
      <c r="O63" s="154">
        <f t="shared" si="1"/>
        <v>9.9999999999997868E-3</v>
      </c>
      <c r="P63">
        <v>-1.5561097256857856</v>
      </c>
      <c r="Q63">
        <v>-0.89775561097256862</v>
      </c>
      <c r="R63">
        <v>-8.9775561097256859E-2</v>
      </c>
      <c r="S63">
        <v>-0.36907730673316708</v>
      </c>
      <c r="T63">
        <v>-1.0872817955112222</v>
      </c>
      <c r="U63" s="156">
        <f t="shared" si="2"/>
        <v>-4</v>
      </c>
      <c r="V63" s="154">
        <f t="shared" si="3"/>
        <v>0</v>
      </c>
      <c r="Y63">
        <f>BAWANA!AW63+BAWANA!AX63</f>
        <v>-0.5</v>
      </c>
      <c r="Z63">
        <f>BAWANA!BD63+BAWANA!BE63</f>
        <v>-0.5</v>
      </c>
      <c r="AA63">
        <f>BAWANA!X63+BAWANA!Y63</f>
        <v>-0.5</v>
      </c>
      <c r="AB63">
        <f>BAWANA!AE63+BAWANA!AF63</f>
        <v>-0.5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-4</v>
      </c>
      <c r="E64">
        <f>BAWANA!AM64</f>
        <v>0</v>
      </c>
      <c r="F64">
        <f t="shared" si="4"/>
        <v>256</v>
      </c>
      <c r="G64">
        <f t="shared" si="5"/>
        <v>-4</v>
      </c>
      <c r="H64" s="154"/>
      <c r="I64">
        <f>BRPL_EOD!AK64+BRPL_EOD!AL64</f>
        <v>-1.56</v>
      </c>
      <c r="J64">
        <f>BYPL_EOD!AK64+BYPL_EOD!AL64</f>
        <v>-0.9</v>
      </c>
      <c r="K64">
        <f>MES_EOD!AK64+MES_EOD!AL64</f>
        <v>-0.09</v>
      </c>
      <c r="L64">
        <f>NDMC_EOD!AK64+NDMC_EOD!AL64</f>
        <v>-0.37</v>
      </c>
      <c r="M64">
        <f>TPDDL_EOD!AK64+TPDDL_EOD!AL64</f>
        <v>-1.0900000000000001</v>
      </c>
      <c r="N64">
        <f t="shared" si="0"/>
        <v>-4.01</v>
      </c>
      <c r="O64" s="154">
        <f t="shared" si="1"/>
        <v>9.9999999999997868E-3</v>
      </c>
      <c r="P64">
        <v>-1.5561097256857856</v>
      </c>
      <c r="Q64">
        <v>-0.89775561097256862</v>
      </c>
      <c r="R64">
        <v>-8.9775561097256859E-2</v>
      </c>
      <c r="S64">
        <v>-0.36907730673316708</v>
      </c>
      <c r="T64">
        <v>-1.0872817955112222</v>
      </c>
      <c r="U64" s="156">
        <f t="shared" si="2"/>
        <v>-4</v>
      </c>
      <c r="V64" s="154">
        <f t="shared" si="3"/>
        <v>0</v>
      </c>
      <c r="Y64">
        <f>BAWANA!AW64+BAWANA!AX64</f>
        <v>-0.5</v>
      </c>
      <c r="Z64">
        <f>BAWANA!BD64+BAWANA!BE64</f>
        <v>-0.5</v>
      </c>
      <c r="AA64">
        <f>BAWANA!X64+BAWANA!Y64</f>
        <v>-0.5</v>
      </c>
      <c r="AB64">
        <f>BAWANA!AE64+BAWANA!AF64</f>
        <v>-0.5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-4</v>
      </c>
      <c r="E65">
        <f>BAWANA!AM65</f>
        <v>0</v>
      </c>
      <c r="F65">
        <f t="shared" si="4"/>
        <v>256</v>
      </c>
      <c r="G65">
        <f t="shared" si="5"/>
        <v>-4</v>
      </c>
      <c r="H65" s="154"/>
      <c r="I65">
        <f>BRPL_EOD!AK65+BRPL_EOD!AL65</f>
        <v>-1.56</v>
      </c>
      <c r="J65">
        <f>BYPL_EOD!AK65+BYPL_EOD!AL65</f>
        <v>-0.9</v>
      </c>
      <c r="K65">
        <f>MES_EOD!AK65+MES_EOD!AL65</f>
        <v>-0.09</v>
      </c>
      <c r="L65">
        <f>NDMC_EOD!AK65+NDMC_EOD!AL65</f>
        <v>-0.37</v>
      </c>
      <c r="M65">
        <f>TPDDL_EOD!AK65+TPDDL_EOD!AL65</f>
        <v>-1.0900000000000001</v>
      </c>
      <c r="N65">
        <f t="shared" si="0"/>
        <v>-4.01</v>
      </c>
      <c r="O65" s="154">
        <f t="shared" si="1"/>
        <v>9.9999999999997868E-3</v>
      </c>
      <c r="P65">
        <v>-1.5561097256857856</v>
      </c>
      <c r="Q65">
        <v>-0.89775561097256862</v>
      </c>
      <c r="R65">
        <v>-8.9775561097256859E-2</v>
      </c>
      <c r="S65">
        <v>-0.36907730673316708</v>
      </c>
      <c r="T65">
        <v>-1.0872817955112222</v>
      </c>
      <c r="U65" s="156">
        <f t="shared" si="2"/>
        <v>-4</v>
      </c>
      <c r="V65" s="154">
        <f t="shared" si="3"/>
        <v>0</v>
      </c>
      <c r="Y65">
        <f>BAWANA!AW65+BAWANA!AX65</f>
        <v>-0.5</v>
      </c>
      <c r="Z65">
        <f>BAWANA!BD65+BAWANA!BE65</f>
        <v>-0.5</v>
      </c>
      <c r="AA65">
        <f>BAWANA!X65+BAWANA!Y65</f>
        <v>-0.5</v>
      </c>
      <c r="AB65">
        <f>BAWANA!AE65+BAWANA!AF65</f>
        <v>-0.5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-4</v>
      </c>
      <c r="E66">
        <f>BAWANA!AM66</f>
        <v>0</v>
      </c>
      <c r="F66">
        <f t="shared" si="4"/>
        <v>256</v>
      </c>
      <c r="G66">
        <f t="shared" si="5"/>
        <v>-4</v>
      </c>
      <c r="H66" s="154"/>
      <c r="I66">
        <f>BRPL_EOD!AK66+BRPL_EOD!AL66</f>
        <v>-1.56</v>
      </c>
      <c r="J66">
        <f>BYPL_EOD!AK66+BYPL_EOD!AL66</f>
        <v>-0.9</v>
      </c>
      <c r="K66">
        <f>MES_EOD!AK66+MES_EOD!AL66</f>
        <v>-0.09</v>
      </c>
      <c r="L66">
        <f>NDMC_EOD!AK66+NDMC_EOD!AL66</f>
        <v>-0.37</v>
      </c>
      <c r="M66">
        <f>TPDDL_EOD!AK66+TPDDL_EOD!AL66</f>
        <v>-1.0900000000000001</v>
      </c>
      <c r="N66">
        <f t="shared" si="0"/>
        <v>-4.01</v>
      </c>
      <c r="O66" s="154">
        <f t="shared" si="1"/>
        <v>9.9999999999997868E-3</v>
      </c>
      <c r="P66">
        <v>-1.5561097256857856</v>
      </c>
      <c r="Q66">
        <v>-0.89775561097256862</v>
      </c>
      <c r="R66">
        <v>-8.9775561097256859E-2</v>
      </c>
      <c r="S66">
        <v>-0.36907730673316708</v>
      </c>
      <c r="T66">
        <v>-1.0872817955112222</v>
      </c>
      <c r="U66" s="156">
        <f t="shared" si="2"/>
        <v>-4</v>
      </c>
      <c r="V66" s="154">
        <f t="shared" si="3"/>
        <v>0</v>
      </c>
      <c r="Y66">
        <f>BAWANA!AW66+BAWANA!AX66</f>
        <v>-0.5</v>
      </c>
      <c r="Z66">
        <f>BAWANA!BD66+BAWANA!BE66</f>
        <v>-0.5</v>
      </c>
      <c r="AA66">
        <f>BAWANA!X66+BAWANA!Y66</f>
        <v>-0.5</v>
      </c>
      <c r="AB66">
        <f>BAWANA!AE66+BAWANA!AF66</f>
        <v>-0.5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-4</v>
      </c>
      <c r="E67">
        <f>BAWANA!AM67</f>
        <v>0</v>
      </c>
      <c r="F67">
        <f t="shared" si="4"/>
        <v>256</v>
      </c>
      <c r="G67">
        <f t="shared" si="5"/>
        <v>-4</v>
      </c>
      <c r="H67" s="154"/>
      <c r="I67">
        <f>BRPL_EOD!AK67+BRPL_EOD!AL67</f>
        <v>-1.56</v>
      </c>
      <c r="J67">
        <f>BYPL_EOD!AK67+BYPL_EOD!AL67</f>
        <v>-0.9</v>
      </c>
      <c r="K67">
        <f>MES_EOD!AK67+MES_EOD!AL67</f>
        <v>-0.09</v>
      </c>
      <c r="L67">
        <f>NDMC_EOD!AK67+NDMC_EOD!AL67</f>
        <v>-0.37</v>
      </c>
      <c r="M67">
        <f>TPDDL_EOD!AK67+TPDDL_EOD!AL67</f>
        <v>-1.0900000000000001</v>
      </c>
      <c r="N67">
        <f t="shared" ref="N67:N98" si="7">SUM(I67:M67)</f>
        <v>-4.01</v>
      </c>
      <c r="O67" s="154">
        <f t="shared" ref="O67:O98" si="8">G67-N67</f>
        <v>9.9999999999997868E-3</v>
      </c>
      <c r="P67">
        <v>-1.5561097256857856</v>
      </c>
      <c r="Q67">
        <v>-0.89775561097256862</v>
      </c>
      <c r="R67">
        <v>-8.9775561097256859E-2</v>
      </c>
      <c r="S67">
        <v>-0.36907730673316708</v>
      </c>
      <c r="T67">
        <v>-1.0872817955112222</v>
      </c>
      <c r="U67" s="156">
        <f t="shared" ref="U67:U98" si="9">SUM(P67:T67)</f>
        <v>-4</v>
      </c>
      <c r="V67" s="154">
        <f t="shared" ref="V67:V99" si="10">G67-U67</f>
        <v>0</v>
      </c>
      <c r="Y67">
        <f>BAWANA!AW67+BAWANA!AX67</f>
        <v>-0.5</v>
      </c>
      <c r="Z67">
        <f>BAWANA!BD67+BAWANA!BE67</f>
        <v>-0.5</v>
      </c>
      <c r="AA67">
        <f>BAWANA!X67+BAWANA!Y67</f>
        <v>-0.5</v>
      </c>
      <c r="AB67">
        <f>BAWANA!AE67+BAWANA!AF67</f>
        <v>-0.5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-4</v>
      </c>
      <c r="H68" s="154"/>
      <c r="I68">
        <f>BRPL_EOD!AK68+BRPL_EOD!AL68</f>
        <v>-1.56</v>
      </c>
      <c r="J68">
        <f>BYPL_EOD!AK68+BYPL_EOD!AL68</f>
        <v>-0.9</v>
      </c>
      <c r="K68">
        <f>MES_EOD!AK68+MES_EOD!AL68</f>
        <v>-0.09</v>
      </c>
      <c r="L68">
        <f>NDMC_EOD!AK68+NDMC_EOD!AL68</f>
        <v>-0.37</v>
      </c>
      <c r="M68">
        <f>TPDDL_EOD!AK68+TPDDL_EOD!AL68</f>
        <v>-1.0900000000000001</v>
      </c>
      <c r="N68">
        <f t="shared" si="7"/>
        <v>-4.01</v>
      </c>
      <c r="O68" s="154">
        <f t="shared" si="8"/>
        <v>9.9999999999997868E-3</v>
      </c>
      <c r="P68">
        <v>-1.5561097256857856</v>
      </c>
      <c r="Q68">
        <v>-0.89775561097256862</v>
      </c>
      <c r="R68">
        <v>-8.9775561097256859E-2</v>
      </c>
      <c r="S68">
        <v>-0.36907730673316708</v>
      </c>
      <c r="T68">
        <v>-1.0872817955112222</v>
      </c>
      <c r="U68" s="156">
        <f t="shared" si="9"/>
        <v>-4</v>
      </c>
      <c r="V68" s="154">
        <f t="shared" si="10"/>
        <v>0</v>
      </c>
      <c r="Y68">
        <f>BAWANA!AW68+BAWANA!AX68</f>
        <v>-0.5</v>
      </c>
      <c r="Z68">
        <f>BAWANA!BD68+BAWANA!BE68</f>
        <v>-0.5</v>
      </c>
      <c r="AA68">
        <f>BAWANA!X68+BAWANA!Y68</f>
        <v>-0.5</v>
      </c>
      <c r="AB68">
        <f>BAWANA!AE68+BAWANA!AF68</f>
        <v>-0.5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-4</v>
      </c>
      <c r="E69">
        <f>BAWANA!AM69</f>
        <v>0</v>
      </c>
      <c r="F69">
        <f t="shared" si="11"/>
        <v>256</v>
      </c>
      <c r="G69">
        <f t="shared" si="12"/>
        <v>-4</v>
      </c>
      <c r="H69" s="154"/>
      <c r="I69">
        <f>BRPL_EOD!AK69+BRPL_EOD!AL69</f>
        <v>-1.56</v>
      </c>
      <c r="J69">
        <f>BYPL_EOD!AK69+BYPL_EOD!AL69</f>
        <v>-0.9</v>
      </c>
      <c r="K69">
        <f>MES_EOD!AK69+MES_EOD!AL69</f>
        <v>-0.09</v>
      </c>
      <c r="L69">
        <f>NDMC_EOD!AK69+NDMC_EOD!AL69</f>
        <v>-0.37</v>
      </c>
      <c r="M69">
        <f>TPDDL_EOD!AK69+TPDDL_EOD!AL69</f>
        <v>-1.0900000000000001</v>
      </c>
      <c r="N69">
        <f t="shared" si="7"/>
        <v>-4.01</v>
      </c>
      <c r="O69" s="154">
        <f t="shared" si="8"/>
        <v>9.9999999999997868E-3</v>
      </c>
      <c r="P69">
        <v>-1.5561097256857856</v>
      </c>
      <c r="Q69">
        <v>-0.89775561097256862</v>
      </c>
      <c r="R69">
        <v>-8.9775561097256859E-2</v>
      </c>
      <c r="S69">
        <v>-0.36907730673316708</v>
      </c>
      <c r="T69">
        <v>-1.0872817955112222</v>
      </c>
      <c r="U69" s="156">
        <f t="shared" si="9"/>
        <v>-4</v>
      </c>
      <c r="V69" s="154">
        <f t="shared" si="10"/>
        <v>0</v>
      </c>
      <c r="Y69">
        <f>BAWANA!AW69+BAWANA!AX69</f>
        <v>-0.5</v>
      </c>
      <c r="Z69">
        <f>BAWANA!BD69+BAWANA!BE69</f>
        <v>-0.5</v>
      </c>
      <c r="AA69">
        <f>BAWANA!X69+BAWANA!Y69</f>
        <v>-0.5</v>
      </c>
      <c r="AB69">
        <f>BAWANA!AE69+BAWANA!AF69</f>
        <v>-0.5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-4</v>
      </c>
      <c r="E70">
        <f>BAWANA!AM70</f>
        <v>0</v>
      </c>
      <c r="F70">
        <f t="shared" si="11"/>
        <v>256</v>
      </c>
      <c r="G70">
        <f t="shared" si="12"/>
        <v>-4</v>
      </c>
      <c r="H70" s="154"/>
      <c r="I70">
        <f>BRPL_EOD!AK70+BRPL_EOD!AL70</f>
        <v>-1.56</v>
      </c>
      <c r="J70">
        <f>BYPL_EOD!AK70+BYPL_EOD!AL70</f>
        <v>-0.9</v>
      </c>
      <c r="K70">
        <f>MES_EOD!AK70+MES_EOD!AL70</f>
        <v>-0.09</v>
      </c>
      <c r="L70">
        <f>NDMC_EOD!AK70+NDMC_EOD!AL70</f>
        <v>-0.37</v>
      </c>
      <c r="M70">
        <f>TPDDL_EOD!AK70+TPDDL_EOD!AL70</f>
        <v>-1.0900000000000001</v>
      </c>
      <c r="N70">
        <f t="shared" si="7"/>
        <v>-4.01</v>
      </c>
      <c r="O70" s="154">
        <f t="shared" si="8"/>
        <v>9.9999999999997868E-3</v>
      </c>
      <c r="P70">
        <v>-1.5561097256857856</v>
      </c>
      <c r="Q70">
        <v>-0.89775561097256862</v>
      </c>
      <c r="R70">
        <v>-8.9775561097256859E-2</v>
      </c>
      <c r="S70">
        <v>-0.36907730673316708</v>
      </c>
      <c r="T70">
        <v>-1.0872817955112222</v>
      </c>
      <c r="U70" s="156">
        <f t="shared" si="9"/>
        <v>-4</v>
      </c>
      <c r="V70" s="154">
        <f t="shared" si="10"/>
        <v>0</v>
      </c>
      <c r="Y70">
        <f>BAWANA!AW70+BAWANA!AX70</f>
        <v>-0.5</v>
      </c>
      <c r="Z70">
        <f>BAWANA!BD70+BAWANA!BE70</f>
        <v>-0.5</v>
      </c>
      <c r="AA70">
        <f>BAWANA!X70+BAWANA!Y70</f>
        <v>-0.5</v>
      </c>
      <c r="AB70">
        <f>BAWANA!AE70+BAWANA!AF70</f>
        <v>-0.5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-4</v>
      </c>
      <c r="E71">
        <f>BAWANA!AM71</f>
        <v>0</v>
      </c>
      <c r="F71">
        <f t="shared" si="11"/>
        <v>256</v>
      </c>
      <c r="G71">
        <f t="shared" si="12"/>
        <v>-4</v>
      </c>
      <c r="H71" s="154"/>
      <c r="I71">
        <f>BRPL_EOD!AK71+BRPL_EOD!AL71</f>
        <v>-1.56</v>
      </c>
      <c r="J71">
        <f>BYPL_EOD!AK71+BYPL_EOD!AL71</f>
        <v>-0.9</v>
      </c>
      <c r="K71">
        <f>MES_EOD!AK71+MES_EOD!AL71</f>
        <v>-0.09</v>
      </c>
      <c r="L71">
        <f>NDMC_EOD!AK71+NDMC_EOD!AL71</f>
        <v>-0.37</v>
      </c>
      <c r="M71">
        <f>TPDDL_EOD!AK71+TPDDL_EOD!AL71</f>
        <v>-1.0900000000000001</v>
      </c>
      <c r="N71">
        <f t="shared" si="7"/>
        <v>-4.01</v>
      </c>
      <c r="O71" s="154">
        <f t="shared" si="8"/>
        <v>9.9999999999997868E-3</v>
      </c>
      <c r="P71">
        <v>-1.5561097256857856</v>
      </c>
      <c r="Q71">
        <v>-0.89775561097256862</v>
      </c>
      <c r="R71">
        <v>-8.9775561097256859E-2</v>
      </c>
      <c r="S71">
        <v>-0.36907730673316708</v>
      </c>
      <c r="T71">
        <v>-1.0872817955112222</v>
      </c>
      <c r="U71" s="156">
        <f t="shared" si="9"/>
        <v>-4</v>
      </c>
      <c r="V71" s="154">
        <f t="shared" si="10"/>
        <v>0</v>
      </c>
      <c r="Y71">
        <f>BAWANA!AW71+BAWANA!AX71</f>
        <v>-0.5</v>
      </c>
      <c r="Z71">
        <f>BAWANA!BD71+BAWANA!BE71</f>
        <v>-0.5</v>
      </c>
      <c r="AA71">
        <f>BAWANA!X71+BAWANA!Y71</f>
        <v>-0.5</v>
      </c>
      <c r="AB71">
        <f>BAWANA!AE71+BAWANA!AF71</f>
        <v>-0.5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-4</v>
      </c>
      <c r="E72">
        <f>BAWANA!AM72</f>
        <v>0</v>
      </c>
      <c r="F72">
        <f t="shared" si="11"/>
        <v>256</v>
      </c>
      <c r="G72">
        <f t="shared" si="12"/>
        <v>-4</v>
      </c>
      <c r="H72" s="154"/>
      <c r="I72">
        <f>BRPL_EOD!AK72+BRPL_EOD!AL72</f>
        <v>-1.56</v>
      </c>
      <c r="J72">
        <f>BYPL_EOD!AK72+BYPL_EOD!AL72</f>
        <v>-0.9</v>
      </c>
      <c r="K72">
        <f>MES_EOD!AK72+MES_EOD!AL72</f>
        <v>-0.09</v>
      </c>
      <c r="L72">
        <f>NDMC_EOD!AK72+NDMC_EOD!AL72</f>
        <v>-0.37</v>
      </c>
      <c r="M72">
        <f>TPDDL_EOD!AK72+TPDDL_EOD!AL72</f>
        <v>-1.0900000000000001</v>
      </c>
      <c r="N72">
        <f t="shared" si="7"/>
        <v>-4.01</v>
      </c>
      <c r="O72" s="154">
        <f t="shared" si="8"/>
        <v>9.9999999999997868E-3</v>
      </c>
      <c r="P72">
        <v>-1.5561097256857856</v>
      </c>
      <c r="Q72">
        <v>-0.89775561097256862</v>
      </c>
      <c r="R72">
        <v>-8.9775561097256859E-2</v>
      </c>
      <c r="S72">
        <v>-0.36907730673316708</v>
      </c>
      <c r="T72">
        <v>-1.0872817955112222</v>
      </c>
      <c r="U72" s="156">
        <f t="shared" si="9"/>
        <v>-4</v>
      </c>
      <c r="V72" s="154">
        <f t="shared" si="10"/>
        <v>0</v>
      </c>
      <c r="Y72">
        <f>BAWANA!AW72+BAWANA!AX72</f>
        <v>-0.5</v>
      </c>
      <c r="Z72">
        <f>BAWANA!BD72+BAWANA!BE72</f>
        <v>-0.5</v>
      </c>
      <c r="AA72">
        <f>BAWANA!X72+BAWANA!Y72</f>
        <v>-0.5</v>
      </c>
      <c r="AB72">
        <f>BAWANA!AE72+BAWANA!AF72</f>
        <v>-0.5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-4</v>
      </c>
      <c r="E73">
        <f>BAWANA!AM73</f>
        <v>0</v>
      </c>
      <c r="F73">
        <f t="shared" si="11"/>
        <v>256</v>
      </c>
      <c r="G73">
        <f t="shared" si="12"/>
        <v>-4</v>
      </c>
      <c r="H73" s="154"/>
      <c r="I73">
        <f>BRPL_EOD!AK73+BRPL_EOD!AL73</f>
        <v>-1.56</v>
      </c>
      <c r="J73">
        <f>BYPL_EOD!AK73+BYPL_EOD!AL73</f>
        <v>-0.9</v>
      </c>
      <c r="K73">
        <f>MES_EOD!AK73+MES_EOD!AL73</f>
        <v>-0.09</v>
      </c>
      <c r="L73">
        <f>NDMC_EOD!AK73+NDMC_EOD!AL73</f>
        <v>-0.37</v>
      </c>
      <c r="M73">
        <f>TPDDL_EOD!AK73+TPDDL_EOD!AL73</f>
        <v>-1.0900000000000001</v>
      </c>
      <c r="N73">
        <f t="shared" si="7"/>
        <v>-4.01</v>
      </c>
      <c r="O73" s="154">
        <f t="shared" si="8"/>
        <v>9.9999999999997868E-3</v>
      </c>
      <c r="P73">
        <v>-1.5561097256857856</v>
      </c>
      <c r="Q73">
        <v>-0.89775561097256862</v>
      </c>
      <c r="R73">
        <v>-8.9775561097256859E-2</v>
      </c>
      <c r="S73">
        <v>-0.36907730673316708</v>
      </c>
      <c r="T73">
        <v>-1.0872817955112222</v>
      </c>
      <c r="U73" s="156">
        <f t="shared" si="9"/>
        <v>-4</v>
      </c>
      <c r="V73" s="154">
        <f t="shared" si="10"/>
        <v>0</v>
      </c>
      <c r="Y73">
        <f>BAWANA!AW73+BAWANA!AX73</f>
        <v>-0.5</v>
      </c>
      <c r="Z73">
        <f>BAWANA!BD73+BAWANA!BE73</f>
        <v>-0.5</v>
      </c>
      <c r="AA73">
        <f>BAWANA!X73+BAWANA!Y73</f>
        <v>-0.5</v>
      </c>
      <c r="AB73">
        <f>BAWANA!AE73+BAWANA!AF73</f>
        <v>-0.5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-4</v>
      </c>
      <c r="E74">
        <f>BAWANA!AM74</f>
        <v>0</v>
      </c>
      <c r="F74">
        <f t="shared" si="11"/>
        <v>256</v>
      </c>
      <c r="G74">
        <f t="shared" si="12"/>
        <v>-4</v>
      </c>
      <c r="H74" s="154"/>
      <c r="I74">
        <f>BRPL_EOD!AK74+BRPL_EOD!AL74</f>
        <v>-1.56</v>
      </c>
      <c r="J74">
        <f>BYPL_EOD!AK74+BYPL_EOD!AL74</f>
        <v>-0.9</v>
      </c>
      <c r="K74">
        <f>MES_EOD!AK74+MES_EOD!AL74</f>
        <v>-0.09</v>
      </c>
      <c r="L74">
        <f>NDMC_EOD!AK74+NDMC_EOD!AL74</f>
        <v>-0.37</v>
      </c>
      <c r="M74">
        <f>TPDDL_EOD!AK74+TPDDL_EOD!AL74</f>
        <v>-1.0900000000000001</v>
      </c>
      <c r="N74">
        <f t="shared" si="7"/>
        <v>-4.01</v>
      </c>
      <c r="O74" s="154">
        <f t="shared" si="8"/>
        <v>9.9999999999997868E-3</v>
      </c>
      <c r="P74">
        <v>-1.5561097256857856</v>
      </c>
      <c r="Q74">
        <v>-0.89775561097256862</v>
      </c>
      <c r="R74">
        <v>-8.9775561097256859E-2</v>
      </c>
      <c r="S74">
        <v>-0.36907730673316708</v>
      </c>
      <c r="T74">
        <v>-1.0872817955112222</v>
      </c>
      <c r="U74" s="156">
        <f t="shared" si="9"/>
        <v>-4</v>
      </c>
      <c r="V74" s="154">
        <f t="shared" si="10"/>
        <v>0</v>
      </c>
      <c r="Y74">
        <f>BAWANA!AW74+BAWANA!AX74</f>
        <v>-0.5</v>
      </c>
      <c r="Z74">
        <f>BAWANA!BD74+BAWANA!BE74</f>
        <v>-0.5</v>
      </c>
      <c r="AA74">
        <f>BAWANA!X74+BAWANA!Y74</f>
        <v>-0.5</v>
      </c>
      <c r="AB74">
        <f>BAWANA!AE74+BAWANA!AF74</f>
        <v>-0.5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-4</v>
      </c>
      <c r="E75">
        <f>BAWANA!AM75</f>
        <v>0</v>
      </c>
      <c r="F75">
        <f t="shared" si="11"/>
        <v>256</v>
      </c>
      <c r="G75">
        <f t="shared" si="12"/>
        <v>-4</v>
      </c>
      <c r="H75" s="154"/>
      <c r="I75">
        <f>BRPL_EOD!AK75+BRPL_EOD!AL75</f>
        <v>-1.56</v>
      </c>
      <c r="J75">
        <f>BYPL_EOD!AK75+BYPL_EOD!AL75</f>
        <v>-0.9</v>
      </c>
      <c r="K75">
        <f>MES_EOD!AK75+MES_EOD!AL75</f>
        <v>-0.09</v>
      </c>
      <c r="L75">
        <f>NDMC_EOD!AK75+NDMC_EOD!AL75</f>
        <v>-0.37</v>
      </c>
      <c r="M75">
        <f>TPDDL_EOD!AK75+TPDDL_EOD!AL75</f>
        <v>-1.0900000000000001</v>
      </c>
      <c r="N75">
        <f t="shared" si="7"/>
        <v>-4.01</v>
      </c>
      <c r="O75" s="154">
        <f t="shared" si="8"/>
        <v>9.9999999999997868E-3</v>
      </c>
      <c r="P75">
        <v>-1.5561097256857856</v>
      </c>
      <c r="Q75">
        <v>-0.89775561097256862</v>
      </c>
      <c r="R75">
        <v>-8.9775561097256859E-2</v>
      </c>
      <c r="S75">
        <v>-0.36907730673316708</v>
      </c>
      <c r="T75">
        <v>-1.0872817955112222</v>
      </c>
      <c r="U75" s="156">
        <f t="shared" si="9"/>
        <v>-4</v>
      </c>
      <c r="V75" s="154">
        <f t="shared" si="10"/>
        <v>0</v>
      </c>
      <c r="Y75">
        <f>BAWANA!AW75+BAWANA!AX75</f>
        <v>-0.5</v>
      </c>
      <c r="Z75">
        <f>BAWANA!BD75+BAWANA!BE75</f>
        <v>-0.5</v>
      </c>
      <c r="AA75">
        <f>BAWANA!X75+BAWANA!Y75</f>
        <v>-0.5</v>
      </c>
      <c r="AB75">
        <f>BAWANA!AE75+BAWANA!AF75</f>
        <v>-0.5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-4</v>
      </c>
      <c r="E76">
        <f>BAWANA!AM76</f>
        <v>0</v>
      </c>
      <c r="F76">
        <f t="shared" si="11"/>
        <v>256</v>
      </c>
      <c r="G76">
        <f t="shared" si="12"/>
        <v>-4</v>
      </c>
      <c r="H76" s="154"/>
      <c r="I76">
        <f>BRPL_EOD!AK76+BRPL_EOD!AL76</f>
        <v>-1.56</v>
      </c>
      <c r="J76">
        <f>BYPL_EOD!AK76+BYPL_EOD!AL76</f>
        <v>-0.9</v>
      </c>
      <c r="K76">
        <f>MES_EOD!AK76+MES_EOD!AL76</f>
        <v>-0.09</v>
      </c>
      <c r="L76">
        <f>NDMC_EOD!AK76+NDMC_EOD!AL76</f>
        <v>-0.37</v>
      </c>
      <c r="M76">
        <f>TPDDL_EOD!AK76+TPDDL_EOD!AL76</f>
        <v>-1.0900000000000001</v>
      </c>
      <c r="N76">
        <f t="shared" si="7"/>
        <v>-4.01</v>
      </c>
      <c r="O76" s="154">
        <f t="shared" si="8"/>
        <v>9.9999999999997868E-3</v>
      </c>
      <c r="P76">
        <v>-1.5561097256857856</v>
      </c>
      <c r="Q76">
        <v>-0.89775561097256862</v>
      </c>
      <c r="R76">
        <v>-8.9775561097256859E-2</v>
      </c>
      <c r="S76">
        <v>-0.36907730673316708</v>
      </c>
      <c r="T76">
        <v>-1.0872817955112222</v>
      </c>
      <c r="U76" s="156">
        <f t="shared" si="9"/>
        <v>-4</v>
      </c>
      <c r="V76" s="154">
        <f t="shared" si="10"/>
        <v>0</v>
      </c>
      <c r="Y76">
        <f>BAWANA!AW76+BAWANA!AX76</f>
        <v>-0.5</v>
      </c>
      <c r="Z76">
        <f>BAWANA!BD76+BAWANA!BE76</f>
        <v>-0.5</v>
      </c>
      <c r="AA76">
        <f>BAWANA!X76+BAWANA!Y76</f>
        <v>-0.5</v>
      </c>
      <c r="AB76">
        <f>BAWANA!AE76+BAWANA!AF76</f>
        <v>-0.5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-4</v>
      </c>
      <c r="E77">
        <f>BAWANA!AM77</f>
        <v>0</v>
      </c>
      <c r="F77">
        <f t="shared" si="11"/>
        <v>256</v>
      </c>
      <c r="G77">
        <f t="shared" si="12"/>
        <v>-4</v>
      </c>
      <c r="H77" s="154"/>
      <c r="I77">
        <f>BRPL_EOD!AK77+BRPL_EOD!AL77</f>
        <v>-1.56</v>
      </c>
      <c r="J77">
        <f>BYPL_EOD!AK77+BYPL_EOD!AL77</f>
        <v>-0.9</v>
      </c>
      <c r="K77">
        <f>MES_EOD!AK77+MES_EOD!AL77</f>
        <v>-0.09</v>
      </c>
      <c r="L77">
        <f>NDMC_EOD!AK77+NDMC_EOD!AL77</f>
        <v>-0.37</v>
      </c>
      <c r="M77">
        <f>TPDDL_EOD!AK77+TPDDL_EOD!AL77</f>
        <v>-1.0900000000000001</v>
      </c>
      <c r="N77">
        <f t="shared" si="7"/>
        <v>-4.01</v>
      </c>
      <c r="O77" s="154">
        <f t="shared" si="8"/>
        <v>9.9999999999997868E-3</v>
      </c>
      <c r="P77">
        <v>-1.5561097256857856</v>
      </c>
      <c r="Q77">
        <v>-0.89775561097256862</v>
      </c>
      <c r="R77">
        <v>-8.9775561097256859E-2</v>
      </c>
      <c r="S77">
        <v>-0.36907730673316708</v>
      </c>
      <c r="T77">
        <v>-1.0872817955112222</v>
      </c>
      <c r="U77" s="156">
        <f t="shared" si="9"/>
        <v>-4</v>
      </c>
      <c r="V77" s="154">
        <f t="shared" si="10"/>
        <v>0</v>
      </c>
      <c r="Y77">
        <f>BAWANA!AW77+BAWANA!AX77</f>
        <v>-0.5</v>
      </c>
      <c r="Z77">
        <f>BAWANA!BD77+BAWANA!BE77</f>
        <v>-0.5</v>
      </c>
      <c r="AA77">
        <f>BAWANA!X77+BAWANA!Y77</f>
        <v>-0.5</v>
      </c>
      <c r="AB77">
        <f>BAWANA!AE77+BAWANA!AF77</f>
        <v>-0.5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-4</v>
      </c>
      <c r="E78">
        <f>BAWANA!AM78</f>
        <v>0</v>
      </c>
      <c r="F78">
        <f t="shared" si="11"/>
        <v>256</v>
      </c>
      <c r="G78">
        <f t="shared" si="12"/>
        <v>-4</v>
      </c>
      <c r="H78" s="154"/>
      <c r="I78">
        <f>BRPL_EOD!AK78+BRPL_EOD!AL78</f>
        <v>-1.56</v>
      </c>
      <c r="J78">
        <f>BYPL_EOD!AK78+BYPL_EOD!AL78</f>
        <v>-0.9</v>
      </c>
      <c r="K78">
        <f>MES_EOD!AK78+MES_EOD!AL78</f>
        <v>-0.09</v>
      </c>
      <c r="L78">
        <f>NDMC_EOD!AK78+NDMC_EOD!AL78</f>
        <v>-0.37</v>
      </c>
      <c r="M78">
        <f>TPDDL_EOD!AK78+TPDDL_EOD!AL78</f>
        <v>-1.0900000000000001</v>
      </c>
      <c r="N78">
        <f t="shared" si="7"/>
        <v>-4.01</v>
      </c>
      <c r="O78" s="154">
        <f t="shared" si="8"/>
        <v>9.9999999999997868E-3</v>
      </c>
      <c r="P78">
        <v>-1.5561097256857856</v>
      </c>
      <c r="Q78">
        <v>-0.89775561097256862</v>
      </c>
      <c r="R78">
        <v>-8.9775561097256859E-2</v>
      </c>
      <c r="S78">
        <v>-0.36907730673316708</v>
      </c>
      <c r="T78">
        <v>-1.0872817955112222</v>
      </c>
      <c r="U78" s="156">
        <f t="shared" si="9"/>
        <v>-4</v>
      </c>
      <c r="V78" s="154">
        <f t="shared" si="10"/>
        <v>0</v>
      </c>
      <c r="Y78">
        <f>BAWANA!AW78+BAWANA!AX78</f>
        <v>-0.5</v>
      </c>
      <c r="Z78">
        <f>BAWANA!BD78+BAWANA!BE78</f>
        <v>-0.5</v>
      </c>
      <c r="AA78">
        <f>BAWANA!X78+BAWANA!Y78</f>
        <v>-0.5</v>
      </c>
      <c r="AB78">
        <f>BAWANA!AE78+BAWANA!AF78</f>
        <v>-0.5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-4</v>
      </c>
      <c r="E79">
        <f>BAWANA!AM79</f>
        <v>0</v>
      </c>
      <c r="F79">
        <f t="shared" si="11"/>
        <v>256</v>
      </c>
      <c r="G79">
        <f t="shared" si="12"/>
        <v>-4</v>
      </c>
      <c r="H79" s="154"/>
      <c r="I79">
        <f>BRPL_EOD!AK79+BRPL_EOD!AL79</f>
        <v>-1.56</v>
      </c>
      <c r="J79">
        <f>BYPL_EOD!AK79+BYPL_EOD!AL79</f>
        <v>-0.9</v>
      </c>
      <c r="K79">
        <f>MES_EOD!AK79+MES_EOD!AL79</f>
        <v>-0.09</v>
      </c>
      <c r="L79">
        <f>NDMC_EOD!AK79+NDMC_EOD!AL79</f>
        <v>-0.37</v>
      </c>
      <c r="M79">
        <f>TPDDL_EOD!AK79+TPDDL_EOD!AL79</f>
        <v>-1.0900000000000001</v>
      </c>
      <c r="N79">
        <f t="shared" si="7"/>
        <v>-4.01</v>
      </c>
      <c r="O79" s="154">
        <f t="shared" si="8"/>
        <v>9.9999999999997868E-3</v>
      </c>
      <c r="P79">
        <v>-1.5561097256857856</v>
      </c>
      <c r="Q79">
        <v>-0.89775561097256862</v>
      </c>
      <c r="R79">
        <v>-8.9775561097256859E-2</v>
      </c>
      <c r="S79">
        <v>-0.36907730673316708</v>
      </c>
      <c r="T79">
        <v>-1.0872817955112222</v>
      </c>
      <c r="U79" s="156">
        <f t="shared" si="9"/>
        <v>-4</v>
      </c>
      <c r="V79" s="154">
        <f t="shared" si="10"/>
        <v>0</v>
      </c>
      <c r="Y79">
        <f>BAWANA!AW79+BAWANA!AX79</f>
        <v>-0.5</v>
      </c>
      <c r="Z79">
        <f>BAWANA!BD79+BAWANA!BE79</f>
        <v>-0.5</v>
      </c>
      <c r="AA79">
        <f>BAWANA!X79+BAWANA!Y79</f>
        <v>-0.5</v>
      </c>
      <c r="AB79">
        <f>BAWANA!AE79+BAWANA!AF79</f>
        <v>-0.5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-4</v>
      </c>
      <c r="E80">
        <f>BAWANA!AM80</f>
        <v>0</v>
      </c>
      <c r="F80">
        <f t="shared" si="11"/>
        <v>256</v>
      </c>
      <c r="G80">
        <f t="shared" si="12"/>
        <v>-4</v>
      </c>
      <c r="H80" s="154"/>
      <c r="I80">
        <f>BRPL_EOD!AK80+BRPL_EOD!AL80</f>
        <v>-1.56</v>
      </c>
      <c r="J80">
        <f>BYPL_EOD!AK80+BYPL_EOD!AL80</f>
        <v>-0.9</v>
      </c>
      <c r="K80">
        <f>MES_EOD!AK80+MES_EOD!AL80</f>
        <v>-0.09</v>
      </c>
      <c r="L80">
        <f>NDMC_EOD!AK80+NDMC_EOD!AL80</f>
        <v>-0.37</v>
      </c>
      <c r="M80">
        <f>TPDDL_EOD!AK80+TPDDL_EOD!AL80</f>
        <v>-1.0900000000000001</v>
      </c>
      <c r="N80">
        <f t="shared" si="7"/>
        <v>-4.01</v>
      </c>
      <c r="O80" s="154">
        <f t="shared" si="8"/>
        <v>9.9999999999997868E-3</v>
      </c>
      <c r="P80">
        <v>-1.5561097256857856</v>
      </c>
      <c r="Q80">
        <v>-0.89775561097256862</v>
      </c>
      <c r="R80">
        <v>-8.9775561097256859E-2</v>
      </c>
      <c r="S80">
        <v>-0.36907730673316708</v>
      </c>
      <c r="T80">
        <v>-1.0872817955112222</v>
      </c>
      <c r="U80" s="156">
        <f t="shared" si="9"/>
        <v>-4</v>
      </c>
      <c r="V80" s="154">
        <f t="shared" si="10"/>
        <v>0</v>
      </c>
      <c r="Y80">
        <f>BAWANA!AW80+BAWANA!AX80</f>
        <v>-0.5</v>
      </c>
      <c r="Z80">
        <f>BAWANA!BD80+BAWANA!BE80</f>
        <v>-0.5</v>
      </c>
      <c r="AA80">
        <f>BAWANA!X80+BAWANA!Y80</f>
        <v>-0.5</v>
      </c>
      <c r="AB80">
        <f>BAWANA!AE80+BAWANA!AF80</f>
        <v>-0.5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-4</v>
      </c>
      <c r="E81">
        <f>BAWANA!AM81</f>
        <v>0</v>
      </c>
      <c r="F81">
        <f t="shared" si="11"/>
        <v>256</v>
      </c>
      <c r="G81">
        <f t="shared" si="12"/>
        <v>-4</v>
      </c>
      <c r="H81" s="154"/>
      <c r="I81">
        <f>BRPL_EOD!AK81+BRPL_EOD!AL81</f>
        <v>-1.56</v>
      </c>
      <c r="J81">
        <f>BYPL_EOD!AK81+BYPL_EOD!AL81</f>
        <v>-0.9</v>
      </c>
      <c r="K81">
        <f>MES_EOD!AK81+MES_EOD!AL81</f>
        <v>-0.09</v>
      </c>
      <c r="L81">
        <f>NDMC_EOD!AK81+NDMC_EOD!AL81</f>
        <v>-0.37</v>
      </c>
      <c r="M81">
        <f>TPDDL_EOD!AK81+TPDDL_EOD!AL81</f>
        <v>-1.0900000000000001</v>
      </c>
      <c r="N81">
        <f t="shared" si="7"/>
        <v>-4.01</v>
      </c>
      <c r="O81" s="154">
        <f t="shared" si="8"/>
        <v>9.9999999999997868E-3</v>
      </c>
      <c r="P81">
        <v>-1.5561097256857856</v>
      </c>
      <c r="Q81">
        <v>-0.89775561097256862</v>
      </c>
      <c r="R81">
        <v>-8.9775561097256859E-2</v>
      </c>
      <c r="S81">
        <v>-0.36907730673316708</v>
      </c>
      <c r="T81">
        <v>-1.0872817955112222</v>
      </c>
      <c r="U81" s="156">
        <f t="shared" si="9"/>
        <v>-4</v>
      </c>
      <c r="V81" s="154">
        <f t="shared" si="10"/>
        <v>0</v>
      </c>
      <c r="Y81">
        <f>BAWANA!AW81+BAWANA!AX81</f>
        <v>-0.5</v>
      </c>
      <c r="Z81">
        <f>BAWANA!BD81+BAWANA!BE81</f>
        <v>-0.5</v>
      </c>
      <c r="AA81">
        <f>BAWANA!X81+BAWANA!Y81</f>
        <v>-0.5</v>
      </c>
      <c r="AB81">
        <f>BAWANA!AE81+BAWANA!AF81</f>
        <v>-0.5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-4</v>
      </c>
      <c r="E82">
        <f>BAWANA!AM82</f>
        <v>0</v>
      </c>
      <c r="F82">
        <f t="shared" si="11"/>
        <v>256</v>
      </c>
      <c r="G82">
        <f t="shared" si="12"/>
        <v>-4</v>
      </c>
      <c r="H82" s="154"/>
      <c r="I82">
        <f>BRPL_EOD!AK82+BRPL_EOD!AL82</f>
        <v>-1.56</v>
      </c>
      <c r="J82">
        <f>BYPL_EOD!AK82+BYPL_EOD!AL82</f>
        <v>-0.9</v>
      </c>
      <c r="K82">
        <f>MES_EOD!AK82+MES_EOD!AL82</f>
        <v>-0.09</v>
      </c>
      <c r="L82">
        <f>NDMC_EOD!AK82+NDMC_EOD!AL82</f>
        <v>-0.37</v>
      </c>
      <c r="M82">
        <f>TPDDL_EOD!AK82+TPDDL_EOD!AL82</f>
        <v>-1.0900000000000001</v>
      </c>
      <c r="N82">
        <f t="shared" si="7"/>
        <v>-4.01</v>
      </c>
      <c r="O82" s="154">
        <f t="shared" si="8"/>
        <v>9.9999999999997868E-3</v>
      </c>
      <c r="P82">
        <v>-1.5561097256857856</v>
      </c>
      <c r="Q82">
        <v>-0.89775561097256862</v>
      </c>
      <c r="R82">
        <v>-8.9775561097256859E-2</v>
      </c>
      <c r="S82">
        <v>-0.36907730673316708</v>
      </c>
      <c r="T82">
        <v>-1.0872817955112222</v>
      </c>
      <c r="U82" s="156">
        <f t="shared" si="9"/>
        <v>-4</v>
      </c>
      <c r="V82" s="154">
        <f t="shared" si="10"/>
        <v>0</v>
      </c>
      <c r="Y82">
        <f>BAWANA!AW82+BAWANA!AX82</f>
        <v>-0.5</v>
      </c>
      <c r="Z82">
        <f>BAWANA!BD82+BAWANA!BE82</f>
        <v>-0.5</v>
      </c>
      <c r="AA82">
        <f>BAWANA!X82+BAWANA!Y82</f>
        <v>-0.5</v>
      </c>
      <c r="AB82">
        <f>BAWANA!AE82+BAWANA!AF82</f>
        <v>-0.5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-4</v>
      </c>
      <c r="E83">
        <f>BAWANA!AM83</f>
        <v>0</v>
      </c>
      <c r="F83">
        <f t="shared" si="11"/>
        <v>256</v>
      </c>
      <c r="G83">
        <f t="shared" si="12"/>
        <v>-4</v>
      </c>
      <c r="H83" s="154"/>
      <c r="I83">
        <f>BRPL_EOD!AK83+BRPL_EOD!AL83</f>
        <v>-1.56</v>
      </c>
      <c r="J83">
        <f>BYPL_EOD!AK83+BYPL_EOD!AL83</f>
        <v>-0.9</v>
      </c>
      <c r="K83">
        <f>MES_EOD!AK83+MES_EOD!AL83</f>
        <v>-0.09</v>
      </c>
      <c r="L83">
        <f>NDMC_EOD!AK83+NDMC_EOD!AL83</f>
        <v>-0.37</v>
      </c>
      <c r="M83">
        <f>TPDDL_EOD!AK83+TPDDL_EOD!AL83</f>
        <v>-1.0900000000000001</v>
      </c>
      <c r="N83">
        <f t="shared" si="7"/>
        <v>-4.01</v>
      </c>
      <c r="O83" s="154">
        <f t="shared" si="8"/>
        <v>9.9999999999997868E-3</v>
      </c>
      <c r="P83">
        <v>-1.5561097256857856</v>
      </c>
      <c r="Q83">
        <v>-0.89775561097256862</v>
      </c>
      <c r="R83">
        <v>-8.9775561097256859E-2</v>
      </c>
      <c r="S83">
        <v>-0.36907730673316708</v>
      </c>
      <c r="T83">
        <v>-1.0872817955112222</v>
      </c>
      <c r="U83" s="156">
        <f t="shared" si="9"/>
        <v>-4</v>
      </c>
      <c r="V83" s="154">
        <f t="shared" si="10"/>
        <v>0</v>
      </c>
      <c r="Y83">
        <f>BAWANA!AW83+BAWANA!AX83</f>
        <v>-0.5</v>
      </c>
      <c r="Z83">
        <f>BAWANA!BD83+BAWANA!BE83</f>
        <v>-0.5</v>
      </c>
      <c r="AA83">
        <f>BAWANA!X83+BAWANA!Y83</f>
        <v>-0.5</v>
      </c>
      <c r="AB83">
        <f>BAWANA!AE83+BAWANA!AF83</f>
        <v>-0.5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-4</v>
      </c>
      <c r="E84">
        <f>BAWANA!AM84</f>
        <v>0</v>
      </c>
      <c r="F84">
        <f t="shared" si="11"/>
        <v>256</v>
      </c>
      <c r="G84">
        <f t="shared" si="12"/>
        <v>-4</v>
      </c>
      <c r="H84" s="154"/>
      <c r="I84">
        <f>BRPL_EOD!AK84+BRPL_EOD!AL84</f>
        <v>-1.56</v>
      </c>
      <c r="J84">
        <f>BYPL_EOD!AK84+BYPL_EOD!AL84</f>
        <v>-0.9</v>
      </c>
      <c r="K84">
        <f>MES_EOD!AK84+MES_EOD!AL84</f>
        <v>-0.09</v>
      </c>
      <c r="L84">
        <f>NDMC_EOD!AK84+NDMC_EOD!AL84</f>
        <v>-0.37</v>
      </c>
      <c r="M84">
        <f>TPDDL_EOD!AK84+TPDDL_EOD!AL84</f>
        <v>-1.0900000000000001</v>
      </c>
      <c r="N84">
        <f t="shared" si="7"/>
        <v>-4.01</v>
      </c>
      <c r="O84" s="154">
        <f t="shared" si="8"/>
        <v>9.9999999999997868E-3</v>
      </c>
      <c r="P84">
        <v>-1.5561097256857856</v>
      </c>
      <c r="Q84">
        <v>-0.89775561097256862</v>
      </c>
      <c r="R84">
        <v>-8.9775561097256859E-2</v>
      </c>
      <c r="S84">
        <v>-0.36907730673316708</v>
      </c>
      <c r="T84">
        <v>-1.0872817955112222</v>
      </c>
      <c r="U84" s="156">
        <f t="shared" si="9"/>
        <v>-4</v>
      </c>
      <c r="V84" s="154">
        <f t="shared" si="10"/>
        <v>0</v>
      </c>
      <c r="Y84">
        <f>BAWANA!AW84+BAWANA!AX84</f>
        <v>-0.5</v>
      </c>
      <c r="Z84">
        <f>BAWANA!BD84+BAWANA!BE84</f>
        <v>-0.5</v>
      </c>
      <c r="AA84">
        <f>BAWANA!X84+BAWANA!Y84</f>
        <v>-0.5</v>
      </c>
      <c r="AB84">
        <f>BAWANA!AE84+BAWANA!AF84</f>
        <v>-0.5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-4</v>
      </c>
      <c r="E85">
        <f>BAWANA!AM85</f>
        <v>0</v>
      </c>
      <c r="F85">
        <f t="shared" si="11"/>
        <v>256</v>
      </c>
      <c r="G85">
        <f t="shared" si="12"/>
        <v>-4</v>
      </c>
      <c r="H85" s="154"/>
      <c r="I85">
        <f>BRPL_EOD!AK85+BRPL_EOD!AL85</f>
        <v>-1.56</v>
      </c>
      <c r="J85">
        <f>BYPL_EOD!AK85+BYPL_EOD!AL85</f>
        <v>-0.9</v>
      </c>
      <c r="K85">
        <f>MES_EOD!AK85+MES_EOD!AL85</f>
        <v>-0.09</v>
      </c>
      <c r="L85">
        <f>NDMC_EOD!AK85+NDMC_EOD!AL85</f>
        <v>-0.37</v>
      </c>
      <c r="M85">
        <f>TPDDL_EOD!AK85+TPDDL_EOD!AL85</f>
        <v>-1.0900000000000001</v>
      </c>
      <c r="N85">
        <f t="shared" si="7"/>
        <v>-4.01</v>
      </c>
      <c r="O85" s="154">
        <f t="shared" si="8"/>
        <v>9.9999999999997868E-3</v>
      </c>
      <c r="P85">
        <v>-1.5561097256857856</v>
      </c>
      <c r="Q85">
        <v>-0.89775561097256862</v>
      </c>
      <c r="R85">
        <v>-8.9775561097256859E-2</v>
      </c>
      <c r="S85">
        <v>-0.36907730673316708</v>
      </c>
      <c r="T85">
        <v>-1.0872817955112222</v>
      </c>
      <c r="U85" s="156">
        <f t="shared" si="9"/>
        <v>-4</v>
      </c>
      <c r="V85" s="154">
        <f t="shared" si="10"/>
        <v>0</v>
      </c>
      <c r="Y85">
        <f>BAWANA!AW85+BAWANA!AX85</f>
        <v>-0.5</v>
      </c>
      <c r="Z85">
        <f>BAWANA!BD85+BAWANA!BE85</f>
        <v>-0.5</v>
      </c>
      <c r="AA85">
        <f>BAWANA!X85+BAWANA!Y85</f>
        <v>-0.5</v>
      </c>
      <c r="AB85">
        <f>BAWANA!AE85+BAWANA!AF85</f>
        <v>-0.5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-4</v>
      </c>
      <c r="E86">
        <f>BAWANA!AM86</f>
        <v>0</v>
      </c>
      <c r="F86">
        <f t="shared" si="11"/>
        <v>256</v>
      </c>
      <c r="G86">
        <f t="shared" si="12"/>
        <v>-4</v>
      </c>
      <c r="H86" s="154"/>
      <c r="I86">
        <f>BRPL_EOD!AK86+BRPL_EOD!AL86</f>
        <v>-1.56</v>
      </c>
      <c r="J86">
        <f>BYPL_EOD!AK86+BYPL_EOD!AL86</f>
        <v>-0.9</v>
      </c>
      <c r="K86">
        <f>MES_EOD!AK86+MES_EOD!AL86</f>
        <v>-0.09</v>
      </c>
      <c r="L86">
        <f>NDMC_EOD!AK86+NDMC_EOD!AL86</f>
        <v>-0.37</v>
      </c>
      <c r="M86">
        <f>TPDDL_EOD!AK86+TPDDL_EOD!AL86</f>
        <v>-1.0900000000000001</v>
      </c>
      <c r="N86">
        <f t="shared" si="7"/>
        <v>-4.01</v>
      </c>
      <c r="O86" s="154">
        <f t="shared" si="8"/>
        <v>9.9999999999997868E-3</v>
      </c>
      <c r="P86">
        <v>-1.5561097256857856</v>
      </c>
      <c r="Q86">
        <v>-0.89775561097256862</v>
      </c>
      <c r="R86">
        <v>-8.9775561097256859E-2</v>
      </c>
      <c r="S86">
        <v>-0.36907730673316708</v>
      </c>
      <c r="T86">
        <v>-1.0872817955112222</v>
      </c>
      <c r="U86" s="156">
        <f t="shared" si="9"/>
        <v>-4</v>
      </c>
      <c r="V86" s="154">
        <f t="shared" si="10"/>
        <v>0</v>
      </c>
      <c r="Y86">
        <f>BAWANA!AW86+BAWANA!AX86</f>
        <v>-0.5</v>
      </c>
      <c r="Z86">
        <f>BAWANA!BD86+BAWANA!BE86</f>
        <v>-0.5</v>
      </c>
      <c r="AA86">
        <f>BAWANA!X86+BAWANA!Y86</f>
        <v>-0.5</v>
      </c>
      <c r="AB86">
        <f>BAWANA!AE86+BAWANA!AF86</f>
        <v>-0.5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-4</v>
      </c>
      <c r="E87">
        <f>BAWANA!AM87</f>
        <v>0</v>
      </c>
      <c r="F87">
        <f t="shared" si="11"/>
        <v>256</v>
      </c>
      <c r="G87">
        <f t="shared" si="12"/>
        <v>-4</v>
      </c>
      <c r="H87" s="154"/>
      <c r="I87">
        <f>BRPL_EOD!AK87+BRPL_EOD!AL87</f>
        <v>-1.56</v>
      </c>
      <c r="J87">
        <f>BYPL_EOD!AK87+BYPL_EOD!AL87</f>
        <v>-0.9</v>
      </c>
      <c r="K87">
        <f>MES_EOD!AK87+MES_EOD!AL87</f>
        <v>-0.09</v>
      </c>
      <c r="L87">
        <f>NDMC_EOD!AK87+NDMC_EOD!AL87</f>
        <v>-0.37</v>
      </c>
      <c r="M87">
        <f>TPDDL_EOD!AK87+TPDDL_EOD!AL87</f>
        <v>-1.0900000000000001</v>
      </c>
      <c r="N87">
        <f t="shared" si="7"/>
        <v>-4.01</v>
      </c>
      <c r="O87" s="154">
        <f t="shared" si="8"/>
        <v>9.9999999999997868E-3</v>
      </c>
      <c r="P87">
        <v>-1.5561097256857856</v>
      </c>
      <c r="Q87">
        <v>-0.89775561097256862</v>
      </c>
      <c r="R87">
        <v>-8.9775561097256859E-2</v>
      </c>
      <c r="S87">
        <v>-0.36907730673316708</v>
      </c>
      <c r="T87">
        <v>-1.0872817955112222</v>
      </c>
      <c r="U87" s="156">
        <f t="shared" si="9"/>
        <v>-4</v>
      </c>
      <c r="V87" s="154">
        <f t="shared" si="10"/>
        <v>0</v>
      </c>
      <c r="Y87">
        <f>BAWANA!AW87+BAWANA!AX87</f>
        <v>-0.5</v>
      </c>
      <c r="Z87">
        <f>BAWANA!BD87+BAWANA!BE87</f>
        <v>-0.5</v>
      </c>
      <c r="AA87">
        <f>BAWANA!X87+BAWANA!Y87</f>
        <v>-0.5</v>
      </c>
      <c r="AB87">
        <f>BAWANA!AE87+BAWANA!AF87</f>
        <v>-0.5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-4</v>
      </c>
      <c r="E88">
        <f>BAWANA!AM88</f>
        <v>0</v>
      </c>
      <c r="F88">
        <f t="shared" si="11"/>
        <v>256</v>
      </c>
      <c r="G88">
        <f t="shared" si="12"/>
        <v>-4</v>
      </c>
      <c r="H88" s="154"/>
      <c r="I88">
        <f>BRPL_EOD!AK88+BRPL_EOD!AL88</f>
        <v>-1.56</v>
      </c>
      <c r="J88">
        <f>BYPL_EOD!AK88+BYPL_EOD!AL88</f>
        <v>-0.9</v>
      </c>
      <c r="K88">
        <f>MES_EOD!AK88+MES_EOD!AL88</f>
        <v>-0.09</v>
      </c>
      <c r="L88">
        <f>NDMC_EOD!AK88+NDMC_EOD!AL88</f>
        <v>-0.37</v>
      </c>
      <c r="M88">
        <f>TPDDL_EOD!AK88+TPDDL_EOD!AL88</f>
        <v>-1.0900000000000001</v>
      </c>
      <c r="N88">
        <f t="shared" si="7"/>
        <v>-4.01</v>
      </c>
      <c r="O88" s="154">
        <f t="shared" si="8"/>
        <v>9.9999999999997868E-3</v>
      </c>
      <c r="P88">
        <v>-1.5561097256857856</v>
      </c>
      <c r="Q88">
        <v>-0.89775561097256862</v>
      </c>
      <c r="R88">
        <v>-8.9775561097256859E-2</v>
      </c>
      <c r="S88">
        <v>-0.36907730673316708</v>
      </c>
      <c r="T88">
        <v>-1.0872817955112222</v>
      </c>
      <c r="U88" s="156">
        <f t="shared" si="9"/>
        <v>-4</v>
      </c>
      <c r="V88" s="154">
        <f t="shared" si="10"/>
        <v>0</v>
      </c>
      <c r="Y88">
        <f>BAWANA!AW88+BAWANA!AX88</f>
        <v>-0.5</v>
      </c>
      <c r="Z88">
        <f>BAWANA!BD88+BAWANA!BE88</f>
        <v>-0.5</v>
      </c>
      <c r="AA88">
        <f>BAWANA!X88+BAWANA!Y88</f>
        <v>-0.5</v>
      </c>
      <c r="AB88">
        <f>BAWANA!AE88+BAWANA!AF88</f>
        <v>-0.5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-4</v>
      </c>
      <c r="E89">
        <f>BAWANA!AM89</f>
        <v>0</v>
      </c>
      <c r="F89">
        <f t="shared" si="11"/>
        <v>256</v>
      </c>
      <c r="G89">
        <f t="shared" si="12"/>
        <v>-4</v>
      </c>
      <c r="H89" s="154"/>
      <c r="I89">
        <f>BRPL_EOD!AK89+BRPL_EOD!AL89</f>
        <v>-1.56</v>
      </c>
      <c r="J89">
        <f>BYPL_EOD!AK89+BYPL_EOD!AL89</f>
        <v>-0.9</v>
      </c>
      <c r="K89">
        <f>MES_EOD!AK89+MES_EOD!AL89</f>
        <v>-0.09</v>
      </c>
      <c r="L89">
        <f>NDMC_EOD!AK89+NDMC_EOD!AL89</f>
        <v>-0.37</v>
      </c>
      <c r="M89">
        <f>TPDDL_EOD!AK89+TPDDL_EOD!AL89</f>
        <v>-1.0900000000000001</v>
      </c>
      <c r="N89">
        <f t="shared" si="7"/>
        <v>-4.01</v>
      </c>
      <c r="O89" s="154">
        <f t="shared" si="8"/>
        <v>9.9999999999997868E-3</v>
      </c>
      <c r="P89">
        <v>-1.5561097256857856</v>
      </c>
      <c r="Q89">
        <v>-0.89775561097256862</v>
      </c>
      <c r="R89">
        <v>-8.9775561097256859E-2</v>
      </c>
      <c r="S89">
        <v>-0.36907730673316708</v>
      </c>
      <c r="T89">
        <v>-1.0872817955112222</v>
      </c>
      <c r="U89" s="156">
        <f t="shared" si="9"/>
        <v>-4</v>
      </c>
      <c r="V89" s="154">
        <f t="shared" si="10"/>
        <v>0</v>
      </c>
      <c r="Y89">
        <f>BAWANA!AW89+BAWANA!AX89</f>
        <v>-0.5</v>
      </c>
      <c r="Z89">
        <f>BAWANA!BD89+BAWANA!BE89</f>
        <v>-0.5</v>
      </c>
      <c r="AA89">
        <f>BAWANA!X89+BAWANA!Y89</f>
        <v>-0.5</v>
      </c>
      <c r="AB89">
        <f>BAWANA!AE89+BAWANA!AF89</f>
        <v>-0.5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-4</v>
      </c>
      <c r="E90">
        <f>BAWANA!AM90</f>
        <v>0</v>
      </c>
      <c r="F90">
        <f t="shared" si="11"/>
        <v>256</v>
      </c>
      <c r="G90">
        <f t="shared" si="12"/>
        <v>-4</v>
      </c>
      <c r="H90" s="154"/>
      <c r="I90">
        <f>BRPL_EOD!AK90+BRPL_EOD!AL90</f>
        <v>-1.56</v>
      </c>
      <c r="J90">
        <f>BYPL_EOD!AK90+BYPL_EOD!AL90</f>
        <v>-0.9</v>
      </c>
      <c r="K90">
        <f>MES_EOD!AK90+MES_EOD!AL90</f>
        <v>-0.09</v>
      </c>
      <c r="L90">
        <f>NDMC_EOD!AK90+NDMC_EOD!AL90</f>
        <v>-0.37</v>
      </c>
      <c r="M90">
        <f>TPDDL_EOD!AK90+TPDDL_EOD!AL90</f>
        <v>-1.0900000000000001</v>
      </c>
      <c r="N90">
        <f t="shared" si="7"/>
        <v>-4.01</v>
      </c>
      <c r="O90" s="154">
        <f t="shared" si="8"/>
        <v>9.9999999999997868E-3</v>
      </c>
      <c r="P90">
        <v>-1.5561097256857856</v>
      </c>
      <c r="Q90">
        <v>-0.89775561097256862</v>
      </c>
      <c r="R90">
        <v>-8.9775561097256859E-2</v>
      </c>
      <c r="S90">
        <v>-0.36907730673316708</v>
      </c>
      <c r="T90">
        <v>-1.0872817955112222</v>
      </c>
      <c r="U90" s="156">
        <f t="shared" si="9"/>
        <v>-4</v>
      </c>
      <c r="V90" s="154">
        <f t="shared" si="10"/>
        <v>0</v>
      </c>
      <c r="Y90">
        <f>BAWANA!AW90+BAWANA!AX90</f>
        <v>-0.5</v>
      </c>
      <c r="Z90">
        <f>BAWANA!BD90+BAWANA!BE90</f>
        <v>-0.5</v>
      </c>
      <c r="AA90">
        <f>BAWANA!X90+BAWANA!Y90</f>
        <v>-0.5</v>
      </c>
      <c r="AB90">
        <f>BAWANA!AE90+BAWANA!AF90</f>
        <v>-0.5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-4</v>
      </c>
      <c r="E91">
        <f>BAWANA!AM91</f>
        <v>0</v>
      </c>
      <c r="F91">
        <f t="shared" si="11"/>
        <v>256</v>
      </c>
      <c r="G91">
        <f t="shared" si="12"/>
        <v>-4</v>
      </c>
      <c r="H91" s="154"/>
      <c r="I91">
        <f>BRPL_EOD!AK91+BRPL_EOD!AL91</f>
        <v>-1.56</v>
      </c>
      <c r="J91">
        <f>BYPL_EOD!AK91+BYPL_EOD!AL91</f>
        <v>-0.9</v>
      </c>
      <c r="K91">
        <f>MES_EOD!AK91+MES_EOD!AL91</f>
        <v>-0.09</v>
      </c>
      <c r="L91">
        <f>NDMC_EOD!AK91+NDMC_EOD!AL91</f>
        <v>-0.37</v>
      </c>
      <c r="M91">
        <f>TPDDL_EOD!AK91+TPDDL_EOD!AL91</f>
        <v>-1.0900000000000001</v>
      </c>
      <c r="N91">
        <f t="shared" si="7"/>
        <v>-4.01</v>
      </c>
      <c r="O91" s="154">
        <f t="shared" si="8"/>
        <v>9.9999999999997868E-3</v>
      </c>
      <c r="P91">
        <v>-1.5561097256857856</v>
      </c>
      <c r="Q91">
        <v>-0.89775561097256862</v>
      </c>
      <c r="R91">
        <v>-8.9775561097256859E-2</v>
      </c>
      <c r="S91">
        <v>-0.36907730673316708</v>
      </c>
      <c r="T91">
        <v>-1.0872817955112222</v>
      </c>
      <c r="U91" s="156">
        <f t="shared" si="9"/>
        <v>-4</v>
      </c>
      <c r="V91" s="154">
        <f t="shared" si="10"/>
        <v>0</v>
      </c>
      <c r="Y91">
        <f>BAWANA!AW91+BAWANA!AX91</f>
        <v>-0.5</v>
      </c>
      <c r="Z91">
        <f>BAWANA!BD91+BAWANA!BE91</f>
        <v>-0.5</v>
      </c>
      <c r="AA91">
        <f>BAWANA!X91+BAWANA!Y91</f>
        <v>-0.5</v>
      </c>
      <c r="AB91">
        <f>BAWANA!AE91+BAWANA!AF91</f>
        <v>-0.5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-4</v>
      </c>
      <c r="E92">
        <f>BAWANA!AM92</f>
        <v>0</v>
      </c>
      <c r="F92">
        <f t="shared" si="11"/>
        <v>256</v>
      </c>
      <c r="G92">
        <f t="shared" si="12"/>
        <v>-4</v>
      </c>
      <c r="H92" s="154"/>
      <c r="I92">
        <f>BRPL_EOD!AK92+BRPL_EOD!AL92</f>
        <v>-1.56</v>
      </c>
      <c r="J92">
        <f>BYPL_EOD!AK92+BYPL_EOD!AL92</f>
        <v>-0.9</v>
      </c>
      <c r="K92">
        <f>MES_EOD!AK92+MES_EOD!AL92</f>
        <v>-0.09</v>
      </c>
      <c r="L92">
        <f>NDMC_EOD!AK92+NDMC_EOD!AL92</f>
        <v>-0.37</v>
      </c>
      <c r="M92">
        <f>TPDDL_EOD!AK92+TPDDL_EOD!AL92</f>
        <v>-1.0900000000000001</v>
      </c>
      <c r="N92">
        <f t="shared" si="7"/>
        <v>-4.01</v>
      </c>
      <c r="O92" s="154">
        <f t="shared" si="8"/>
        <v>9.9999999999997868E-3</v>
      </c>
      <c r="P92">
        <v>-1.5561097256857856</v>
      </c>
      <c r="Q92">
        <v>-0.89775561097256862</v>
      </c>
      <c r="R92">
        <v>-8.9775561097256859E-2</v>
      </c>
      <c r="S92">
        <v>-0.36907730673316708</v>
      </c>
      <c r="T92">
        <v>-1.0872817955112222</v>
      </c>
      <c r="U92" s="156">
        <f t="shared" si="9"/>
        <v>-4</v>
      </c>
      <c r="V92" s="154">
        <f t="shared" si="10"/>
        <v>0</v>
      </c>
      <c r="Y92">
        <f>BAWANA!AW92+BAWANA!AX92</f>
        <v>-0.5</v>
      </c>
      <c r="Z92">
        <f>BAWANA!BD92+BAWANA!BE92</f>
        <v>-0.5</v>
      </c>
      <c r="AA92">
        <f>BAWANA!X92+BAWANA!Y92</f>
        <v>-0.5</v>
      </c>
      <c r="AB92">
        <f>BAWANA!AE92+BAWANA!AF92</f>
        <v>-0.5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-4</v>
      </c>
      <c r="E93">
        <f>BAWANA!AM93</f>
        <v>0</v>
      </c>
      <c r="F93">
        <f t="shared" si="11"/>
        <v>256</v>
      </c>
      <c r="G93">
        <f t="shared" si="12"/>
        <v>-4</v>
      </c>
      <c r="H93" s="154"/>
      <c r="I93">
        <f>BRPL_EOD!AK93+BRPL_EOD!AL93</f>
        <v>-1.56</v>
      </c>
      <c r="J93">
        <f>BYPL_EOD!AK93+BYPL_EOD!AL93</f>
        <v>-0.9</v>
      </c>
      <c r="K93">
        <f>MES_EOD!AK93+MES_EOD!AL93</f>
        <v>-0.09</v>
      </c>
      <c r="L93">
        <f>NDMC_EOD!AK93+NDMC_EOD!AL93</f>
        <v>-0.37</v>
      </c>
      <c r="M93">
        <f>TPDDL_EOD!AK93+TPDDL_EOD!AL93</f>
        <v>-1.0900000000000001</v>
      </c>
      <c r="N93">
        <f t="shared" si="7"/>
        <v>-4.01</v>
      </c>
      <c r="O93" s="154">
        <f t="shared" si="8"/>
        <v>9.9999999999997868E-3</v>
      </c>
      <c r="P93">
        <v>-1.5561097256857856</v>
      </c>
      <c r="Q93">
        <v>-0.89775561097256862</v>
      </c>
      <c r="R93">
        <v>-8.9775561097256859E-2</v>
      </c>
      <c r="S93">
        <v>-0.36907730673316708</v>
      </c>
      <c r="T93">
        <v>-1.0872817955112222</v>
      </c>
      <c r="U93" s="156">
        <f t="shared" si="9"/>
        <v>-4</v>
      </c>
      <c r="V93" s="154">
        <f t="shared" si="10"/>
        <v>0</v>
      </c>
      <c r="Y93">
        <f>BAWANA!AW93+BAWANA!AX93</f>
        <v>-0.5</v>
      </c>
      <c r="Z93">
        <f>BAWANA!BD93+BAWANA!BE93</f>
        <v>-0.5</v>
      </c>
      <c r="AA93">
        <f>BAWANA!X93+BAWANA!Y93</f>
        <v>-0.5</v>
      </c>
      <c r="AB93">
        <f>BAWANA!AE93+BAWANA!AF93</f>
        <v>-0.5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-4</v>
      </c>
      <c r="E94">
        <f>BAWANA!AM94</f>
        <v>0</v>
      </c>
      <c r="F94">
        <f t="shared" si="11"/>
        <v>256</v>
      </c>
      <c r="G94">
        <f t="shared" si="12"/>
        <v>-4</v>
      </c>
      <c r="H94" s="154"/>
      <c r="I94">
        <f>BRPL_EOD!AK94+BRPL_EOD!AL94</f>
        <v>-1.56</v>
      </c>
      <c r="J94">
        <f>BYPL_EOD!AK94+BYPL_EOD!AL94</f>
        <v>-0.9</v>
      </c>
      <c r="K94">
        <f>MES_EOD!AK94+MES_EOD!AL94</f>
        <v>-0.09</v>
      </c>
      <c r="L94">
        <f>NDMC_EOD!AK94+NDMC_EOD!AL94</f>
        <v>-0.37</v>
      </c>
      <c r="M94">
        <f>TPDDL_EOD!AK94+TPDDL_EOD!AL94</f>
        <v>-1.0900000000000001</v>
      </c>
      <c r="N94">
        <f t="shared" si="7"/>
        <v>-4.01</v>
      </c>
      <c r="O94" s="154">
        <f t="shared" si="8"/>
        <v>9.9999999999997868E-3</v>
      </c>
      <c r="P94">
        <v>-1.5561097256857856</v>
      </c>
      <c r="Q94">
        <v>-0.89775561097256862</v>
      </c>
      <c r="R94">
        <v>-8.9775561097256859E-2</v>
      </c>
      <c r="S94">
        <v>-0.36907730673316708</v>
      </c>
      <c r="T94">
        <v>-1.0872817955112222</v>
      </c>
      <c r="U94" s="156">
        <f t="shared" si="9"/>
        <v>-4</v>
      </c>
      <c r="V94" s="154">
        <f t="shared" si="10"/>
        <v>0</v>
      </c>
      <c r="Y94">
        <f>BAWANA!AW94+BAWANA!AX94</f>
        <v>-0.5</v>
      </c>
      <c r="Z94">
        <f>BAWANA!BD94+BAWANA!BE94</f>
        <v>-0.5</v>
      </c>
      <c r="AA94">
        <f>BAWANA!X94+BAWANA!Y94</f>
        <v>-0.5</v>
      </c>
      <c r="AB94">
        <f>BAWANA!AE94+BAWANA!AF94</f>
        <v>-0.5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-4</v>
      </c>
      <c r="E95">
        <f>BAWANA!AM95</f>
        <v>0</v>
      </c>
      <c r="F95">
        <f t="shared" si="11"/>
        <v>256</v>
      </c>
      <c r="G95">
        <f t="shared" si="12"/>
        <v>-4</v>
      </c>
      <c r="H95" s="154"/>
      <c r="I95">
        <f>BRPL_EOD!AK95+BRPL_EOD!AL95</f>
        <v>-1.56</v>
      </c>
      <c r="J95">
        <f>BYPL_EOD!AK95+BYPL_EOD!AL95</f>
        <v>-0.9</v>
      </c>
      <c r="K95">
        <f>MES_EOD!AK95+MES_EOD!AL95</f>
        <v>-0.09</v>
      </c>
      <c r="L95">
        <f>NDMC_EOD!AK95+NDMC_EOD!AL95</f>
        <v>-0.37</v>
      </c>
      <c r="M95">
        <f>TPDDL_EOD!AK95+TPDDL_EOD!AL95</f>
        <v>-1.0900000000000001</v>
      </c>
      <c r="N95">
        <f t="shared" si="7"/>
        <v>-4.01</v>
      </c>
      <c r="O95" s="154">
        <f t="shared" si="8"/>
        <v>9.9999999999997868E-3</v>
      </c>
      <c r="P95">
        <v>-1.5561097256857856</v>
      </c>
      <c r="Q95">
        <v>-0.89775561097256862</v>
      </c>
      <c r="R95">
        <v>-8.9775561097256859E-2</v>
      </c>
      <c r="S95">
        <v>-0.36907730673316708</v>
      </c>
      <c r="T95">
        <v>-1.0872817955112222</v>
      </c>
      <c r="U95" s="156">
        <f t="shared" si="9"/>
        <v>-4</v>
      </c>
      <c r="V95" s="154">
        <f t="shared" si="10"/>
        <v>0</v>
      </c>
      <c r="Y95">
        <f>BAWANA!AW95+BAWANA!AX95</f>
        <v>-0.5</v>
      </c>
      <c r="Z95">
        <f>BAWANA!BD95+BAWANA!BE95</f>
        <v>-0.5</v>
      </c>
      <c r="AA95">
        <f>BAWANA!X95+BAWANA!Y95</f>
        <v>-0.5</v>
      </c>
      <c r="AB95">
        <f>BAWANA!AE95+BAWANA!AF95</f>
        <v>-0.5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-4</v>
      </c>
      <c r="E96">
        <f>BAWANA!AM96</f>
        <v>0</v>
      </c>
      <c r="F96">
        <f t="shared" si="11"/>
        <v>256</v>
      </c>
      <c r="G96">
        <f t="shared" si="12"/>
        <v>-4</v>
      </c>
      <c r="H96" s="154"/>
      <c r="I96">
        <f>BRPL_EOD!AK96+BRPL_EOD!AL96</f>
        <v>-1.56</v>
      </c>
      <c r="J96">
        <f>BYPL_EOD!AK96+BYPL_EOD!AL96</f>
        <v>-0.9</v>
      </c>
      <c r="K96">
        <f>MES_EOD!AK96+MES_EOD!AL96</f>
        <v>-0.09</v>
      </c>
      <c r="L96">
        <f>NDMC_EOD!AK96+NDMC_EOD!AL96</f>
        <v>-0.37</v>
      </c>
      <c r="M96">
        <f>TPDDL_EOD!AK96+TPDDL_EOD!AL96</f>
        <v>-1.0900000000000001</v>
      </c>
      <c r="N96">
        <f t="shared" si="7"/>
        <v>-4.01</v>
      </c>
      <c r="O96" s="154">
        <f t="shared" si="8"/>
        <v>9.9999999999997868E-3</v>
      </c>
      <c r="P96">
        <v>-1.5561097256857856</v>
      </c>
      <c r="Q96">
        <v>-0.89775561097256862</v>
      </c>
      <c r="R96">
        <v>-8.9775561097256859E-2</v>
      </c>
      <c r="S96">
        <v>-0.36907730673316708</v>
      </c>
      <c r="T96">
        <v>-1.0872817955112222</v>
      </c>
      <c r="U96" s="156">
        <f t="shared" si="9"/>
        <v>-4</v>
      </c>
      <c r="V96" s="154">
        <f t="shared" si="10"/>
        <v>0</v>
      </c>
      <c r="Y96">
        <f>BAWANA!AW96+BAWANA!AX96</f>
        <v>-0.5</v>
      </c>
      <c r="Z96">
        <f>BAWANA!BD96+BAWANA!BE96</f>
        <v>-0.5</v>
      </c>
      <c r="AA96">
        <f>BAWANA!X96+BAWANA!Y96</f>
        <v>-0.5</v>
      </c>
      <c r="AB96">
        <f>BAWANA!AE96+BAWANA!AF96</f>
        <v>-0.5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-4</v>
      </c>
      <c r="E97">
        <f>BAWANA!AM97</f>
        <v>0</v>
      </c>
      <c r="F97">
        <f t="shared" si="11"/>
        <v>256</v>
      </c>
      <c r="G97">
        <f t="shared" si="12"/>
        <v>-4</v>
      </c>
      <c r="H97" s="154"/>
      <c r="I97">
        <f>BRPL_EOD!AK97+BRPL_EOD!AL97</f>
        <v>-1.56</v>
      </c>
      <c r="J97">
        <f>BYPL_EOD!AK97+BYPL_EOD!AL97</f>
        <v>-0.9</v>
      </c>
      <c r="K97">
        <f>MES_EOD!AK97+MES_EOD!AL97</f>
        <v>-0.09</v>
      </c>
      <c r="L97">
        <f>NDMC_EOD!AK97+NDMC_EOD!AL97</f>
        <v>-0.37</v>
      </c>
      <c r="M97">
        <f>TPDDL_EOD!AK97+TPDDL_EOD!AL97</f>
        <v>-1.0900000000000001</v>
      </c>
      <c r="N97">
        <f t="shared" si="7"/>
        <v>-4.01</v>
      </c>
      <c r="O97" s="154">
        <f t="shared" si="8"/>
        <v>9.9999999999997868E-3</v>
      </c>
      <c r="P97">
        <v>-1.5561097256857856</v>
      </c>
      <c r="Q97">
        <v>-0.89775561097256862</v>
      </c>
      <c r="R97">
        <v>-8.9775561097256859E-2</v>
      </c>
      <c r="S97">
        <v>-0.36907730673316708</v>
      </c>
      <c r="T97">
        <v>-1.0872817955112222</v>
      </c>
      <c r="U97" s="156">
        <f t="shared" si="9"/>
        <v>-4</v>
      </c>
      <c r="V97" s="154">
        <f t="shared" si="10"/>
        <v>0</v>
      </c>
      <c r="Y97">
        <f>BAWANA!AW97+BAWANA!AX97</f>
        <v>-0.5</v>
      </c>
      <c r="Z97">
        <f>BAWANA!BD97+BAWANA!BE97</f>
        <v>-0.5</v>
      </c>
      <c r="AA97">
        <f>BAWANA!X97+BAWANA!Y97</f>
        <v>-0.5</v>
      </c>
      <c r="AB97">
        <f>BAWANA!AE97+BAWANA!AF97</f>
        <v>-0.5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-4</v>
      </c>
      <c r="E98">
        <f>BAWANA!AM98</f>
        <v>0</v>
      </c>
      <c r="F98">
        <f t="shared" si="11"/>
        <v>256</v>
      </c>
      <c r="G98">
        <f t="shared" si="12"/>
        <v>-4</v>
      </c>
      <c r="H98" s="154"/>
      <c r="I98">
        <f>BRPL_EOD!AK98+BRPL_EOD!AL98</f>
        <v>-1.56</v>
      </c>
      <c r="J98">
        <f>BYPL_EOD!AK98+BYPL_EOD!AL98</f>
        <v>-0.9</v>
      </c>
      <c r="K98">
        <f>MES_EOD!AK98+MES_EOD!AL98</f>
        <v>-0.09</v>
      </c>
      <c r="L98">
        <f>NDMC_EOD!AK98+NDMC_EOD!AL98</f>
        <v>-0.37</v>
      </c>
      <c r="M98">
        <f>TPDDL_EOD!AK98+TPDDL_EOD!AL98</f>
        <v>-1.0900000000000001</v>
      </c>
      <c r="N98">
        <f t="shared" si="7"/>
        <v>-4.01</v>
      </c>
      <c r="O98" s="154">
        <f t="shared" si="8"/>
        <v>9.9999999999997868E-3</v>
      </c>
      <c r="P98">
        <v>-1.5561097256857856</v>
      </c>
      <c r="Q98">
        <v>-0.89775561097256862</v>
      </c>
      <c r="R98">
        <v>-8.9775561097256859E-2</v>
      </c>
      <c r="S98">
        <v>-0.36907730673316708</v>
      </c>
      <c r="T98">
        <v>-1.0872817955112222</v>
      </c>
      <c r="U98" s="156">
        <f t="shared" si="9"/>
        <v>-4</v>
      </c>
      <c r="V98" s="154">
        <f t="shared" si="10"/>
        <v>0</v>
      </c>
      <c r="Y98">
        <f>BAWANA!AW98+BAWANA!AX98</f>
        <v>-0.5</v>
      </c>
      <c r="Z98">
        <f>BAWANA!BD98+BAWANA!BE98</f>
        <v>-0.5</v>
      </c>
      <c r="AA98">
        <f>BAWANA!X98+BAWANA!Y98</f>
        <v>-0.5</v>
      </c>
      <c r="AB98">
        <f>BAWANA!AE98+BAWANA!AF98</f>
        <v>-0.5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-9.6000000000000002E-2</v>
      </c>
      <c r="E99" s="156">
        <f t="shared" si="14"/>
        <v>0</v>
      </c>
      <c r="F99" s="156">
        <f t="shared" si="14"/>
        <v>6.1440000000000001</v>
      </c>
      <c r="G99" s="156">
        <f t="shared" si="14"/>
        <v>-9.6000000000000002E-2</v>
      </c>
      <c r="H99" s="156"/>
      <c r="I99" s="156">
        <f t="shared" si="14"/>
        <v>-3.7440000000000043E-2</v>
      </c>
      <c r="J99" s="156">
        <f t="shared" si="14"/>
        <v>-2.1600000000000015E-2</v>
      </c>
      <c r="K99" s="156">
        <f t="shared" si="14"/>
        <v>-2.1599999999999979E-3</v>
      </c>
      <c r="L99" s="156">
        <f t="shared" si="14"/>
        <v>-8.8800000000000007E-3</v>
      </c>
      <c r="M99" s="156">
        <f t="shared" si="14"/>
        <v>-2.6160000000000058E-2</v>
      </c>
      <c r="N99" s="156">
        <f t="shared" si="14"/>
        <v>-9.6239999999999867E-2</v>
      </c>
      <c r="O99" s="156">
        <f t="shared" si="14"/>
        <v>2.3999999999999488E-4</v>
      </c>
      <c r="P99" s="156">
        <f t="shared" si="14"/>
        <v>-3.7346633416458865E-2</v>
      </c>
      <c r="Q99" s="156">
        <f t="shared" si="14"/>
        <v>-2.1546134663341616E-2</v>
      </c>
      <c r="R99" s="156">
        <f t="shared" si="14"/>
        <v>-2.1546134663341676E-3</v>
      </c>
      <c r="S99" s="156">
        <f t="shared" si="14"/>
        <v>-8.85785536159602E-3</v>
      </c>
      <c r="T99" s="156">
        <f t="shared" si="14"/>
        <v>-2.60947630922693E-2</v>
      </c>
      <c r="U99" s="156">
        <f t="shared" si="14"/>
        <v>-9.6000000000000002E-2</v>
      </c>
      <c r="V99" s="156">
        <f t="shared" si="10"/>
        <v>0</v>
      </c>
      <c r="Y99" s="156">
        <f>SUM(Y3:Y98)/4000</f>
        <v>-1.2E-2</v>
      </c>
      <c r="Z99" s="156">
        <f t="shared" ref="Z99:AD99" si="15">SUM(Z3:Z98)/4000</f>
        <v>-1.2E-2</v>
      </c>
      <c r="AA99" s="156">
        <f t="shared" si="15"/>
        <v>-1.2E-2</v>
      </c>
      <c r="AB99" s="156">
        <f t="shared" si="15"/>
        <v>-1.2E-2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45">
      <c r="A2" s="219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6" t="s">
        <v>461</v>
      </c>
      <c r="AU2" s="169"/>
      <c r="AV2" s="206" t="s">
        <v>453</v>
      </c>
      <c r="AW2" s="206" t="s">
        <v>457</v>
      </c>
      <c r="AX2" s="206" t="s">
        <v>466</v>
      </c>
      <c r="AY2" s="169"/>
      <c r="AZ2" s="169"/>
      <c r="BA2" s="219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10.5</v>
      </c>
      <c r="E3">
        <v>0</v>
      </c>
      <c r="F3">
        <v>34.752000000000002</v>
      </c>
      <c r="G3">
        <v>0</v>
      </c>
      <c r="H3">
        <v>0</v>
      </c>
      <c r="I3">
        <v>75.623999999999995</v>
      </c>
      <c r="J3">
        <v>16.440000000000001</v>
      </c>
      <c r="K3">
        <v>215.533727</v>
      </c>
      <c r="L3">
        <v>653.15250000000003</v>
      </c>
      <c r="M3">
        <v>92</v>
      </c>
      <c r="N3">
        <v>118.125</v>
      </c>
      <c r="O3">
        <v>123.66562500000001</v>
      </c>
      <c r="P3">
        <v>124.5</v>
      </c>
      <c r="Q3">
        <v>21.823619999999998</v>
      </c>
      <c r="R3">
        <v>42.392195999999998</v>
      </c>
      <c r="S3">
        <v>26.390910000000002</v>
      </c>
      <c r="T3">
        <v>0</v>
      </c>
      <c r="U3">
        <v>279.18</v>
      </c>
      <c r="V3">
        <v>20.731850000000001</v>
      </c>
      <c r="W3">
        <v>147.515625</v>
      </c>
      <c r="X3">
        <v>0</v>
      </c>
      <c r="Y3">
        <v>0</v>
      </c>
      <c r="Z3">
        <v>6.5537999999999998</v>
      </c>
      <c r="AA3">
        <v>13.983000000000001</v>
      </c>
      <c r="AB3">
        <v>13.17004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39.943199999999997</v>
      </c>
      <c r="AH3">
        <v>70.172700000000006</v>
      </c>
      <c r="AI3">
        <v>0</v>
      </c>
      <c r="AJ3">
        <v>0</v>
      </c>
      <c r="AK3">
        <v>50.76</v>
      </c>
      <c r="AL3">
        <v>11.62</v>
      </c>
      <c r="AM3">
        <v>5.2786799999999996</v>
      </c>
      <c r="AN3">
        <v>0.63129000000000002</v>
      </c>
      <c r="AO3">
        <v>22.05</v>
      </c>
      <c r="AP3">
        <v>12.9381</v>
      </c>
      <c r="AQ3">
        <v>46.683</v>
      </c>
      <c r="AR3">
        <v>5.3807999999999998</v>
      </c>
      <c r="AS3">
        <v>0</v>
      </c>
      <c r="AT3">
        <v>11.536</v>
      </c>
      <c r="AU3">
        <v>0</v>
      </c>
      <c r="AV3">
        <v>32.234999999999999</v>
      </c>
      <c r="AW3">
        <v>34.752000000000002</v>
      </c>
      <c r="AX3">
        <v>0</v>
      </c>
      <c r="AY3">
        <v>0</v>
      </c>
      <c r="AZ3">
        <f>BW3</f>
        <v>86.549999999999983</v>
      </c>
      <c r="BA3">
        <f>SUM(B3:AZ3)</f>
        <v>2552.4526470000001</v>
      </c>
      <c r="BD3">
        <v>22.05</v>
      </c>
      <c r="BE3">
        <v>8.67</v>
      </c>
      <c r="BF3">
        <v>3.8</v>
      </c>
      <c r="BG3">
        <v>0</v>
      </c>
      <c r="BH3">
        <v>6.94</v>
      </c>
      <c r="BI3">
        <v>8.15</v>
      </c>
      <c r="BJ3">
        <v>4.24</v>
      </c>
      <c r="BK3">
        <v>4.16</v>
      </c>
      <c r="BL3">
        <v>0.96</v>
      </c>
      <c r="BM3">
        <v>0</v>
      </c>
      <c r="BN3">
        <v>0</v>
      </c>
      <c r="BO3">
        <v>18.149999999999999</v>
      </c>
      <c r="BP3">
        <v>4.46</v>
      </c>
      <c r="BQ3">
        <v>0</v>
      </c>
      <c r="BR3">
        <v>4.51</v>
      </c>
      <c r="BS3">
        <v>0.46</v>
      </c>
      <c r="BT3">
        <v>0</v>
      </c>
      <c r="BU3">
        <v>0</v>
      </c>
      <c r="BV3">
        <v>0</v>
      </c>
      <c r="BW3">
        <f>SUM(BD3:BV3)</f>
        <v>86.549999999999983</v>
      </c>
    </row>
    <row r="4" spans="1:75">
      <c r="A4" t="s">
        <v>46</v>
      </c>
      <c r="B4">
        <v>0</v>
      </c>
      <c r="C4">
        <v>0</v>
      </c>
      <c r="D4">
        <v>10.5</v>
      </c>
      <c r="E4">
        <v>0</v>
      </c>
      <c r="F4">
        <v>34.752000000000002</v>
      </c>
      <c r="G4">
        <v>0</v>
      </c>
      <c r="H4">
        <v>0</v>
      </c>
      <c r="I4">
        <v>75.623999999999995</v>
      </c>
      <c r="J4">
        <v>16.440000000000001</v>
      </c>
      <c r="K4">
        <v>215.533727</v>
      </c>
      <c r="L4">
        <v>653.15250000000003</v>
      </c>
      <c r="M4">
        <v>92</v>
      </c>
      <c r="N4">
        <v>118.125</v>
      </c>
      <c r="O4">
        <v>123.66562500000001</v>
      </c>
      <c r="P4">
        <v>124.5</v>
      </c>
      <c r="Q4">
        <v>21.823619999999998</v>
      </c>
      <c r="R4">
        <v>42.392195999999998</v>
      </c>
      <c r="S4">
        <v>26.390910000000002</v>
      </c>
      <c r="T4">
        <v>0</v>
      </c>
      <c r="U4">
        <v>279.18</v>
      </c>
      <c r="V4">
        <v>20.731850000000001</v>
      </c>
      <c r="W4">
        <v>147.515625</v>
      </c>
      <c r="X4">
        <v>0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39.943199999999997</v>
      </c>
      <c r="AH4">
        <v>46.781799999999997</v>
      </c>
      <c r="AI4">
        <v>0</v>
      </c>
      <c r="AJ4">
        <v>0</v>
      </c>
      <c r="AK4">
        <v>50.76</v>
      </c>
      <c r="AL4">
        <v>11.62</v>
      </c>
      <c r="AM4">
        <v>5.2786799999999996</v>
      </c>
      <c r="AN4">
        <v>0.63129000000000002</v>
      </c>
      <c r="AO4">
        <v>22.05</v>
      </c>
      <c r="AP4">
        <v>12.9381</v>
      </c>
      <c r="AQ4">
        <v>31.122</v>
      </c>
      <c r="AR4">
        <v>5.3807999999999998</v>
      </c>
      <c r="AS4">
        <v>0</v>
      </c>
      <c r="AT4">
        <v>11.536</v>
      </c>
      <c r="AU4">
        <v>0</v>
      </c>
      <c r="AV4">
        <v>32.234999999999999</v>
      </c>
      <c r="AW4">
        <v>34.752000000000002</v>
      </c>
      <c r="AX4">
        <v>0</v>
      </c>
      <c r="AY4">
        <v>0</v>
      </c>
      <c r="AZ4">
        <f t="shared" ref="AZ4:AZ67" si="0">BW4</f>
        <v>86.549999999999983</v>
      </c>
      <c r="BA4">
        <f t="shared" ref="BA4:BA67" si="1">SUM(B4:AZ4)</f>
        <v>2499.5177469999999</v>
      </c>
      <c r="BD4">
        <v>22.05</v>
      </c>
      <c r="BE4">
        <v>8.67</v>
      </c>
      <c r="BF4">
        <v>3.8</v>
      </c>
      <c r="BG4">
        <v>0</v>
      </c>
      <c r="BH4">
        <v>6.94</v>
      </c>
      <c r="BI4">
        <v>8.15</v>
      </c>
      <c r="BJ4">
        <v>4.24</v>
      </c>
      <c r="BK4">
        <v>4.16</v>
      </c>
      <c r="BL4">
        <v>0.96</v>
      </c>
      <c r="BM4">
        <v>0</v>
      </c>
      <c r="BN4">
        <v>0</v>
      </c>
      <c r="BO4">
        <v>18.149999999999999</v>
      </c>
      <c r="BP4">
        <v>4.46</v>
      </c>
      <c r="BQ4">
        <v>0</v>
      </c>
      <c r="BR4">
        <v>4.51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86.549999999999983</v>
      </c>
    </row>
    <row r="5" spans="1:75">
      <c r="A5" t="s">
        <v>47</v>
      </c>
      <c r="B5">
        <v>0</v>
      </c>
      <c r="C5">
        <v>0</v>
      </c>
      <c r="D5">
        <v>10.5</v>
      </c>
      <c r="E5">
        <v>0</v>
      </c>
      <c r="F5">
        <v>34.752000000000002</v>
      </c>
      <c r="G5">
        <v>0</v>
      </c>
      <c r="H5">
        <v>0</v>
      </c>
      <c r="I5">
        <v>75.623999999999995</v>
      </c>
      <c r="J5">
        <v>16.440000000000001</v>
      </c>
      <c r="K5">
        <v>215.533727</v>
      </c>
      <c r="L5">
        <v>653.15250000000003</v>
      </c>
      <c r="M5">
        <v>92</v>
      </c>
      <c r="N5">
        <v>118.125</v>
      </c>
      <c r="O5">
        <v>123.66562500000001</v>
      </c>
      <c r="P5">
        <v>125.25</v>
      </c>
      <c r="Q5">
        <v>21.823619999999998</v>
      </c>
      <c r="R5">
        <v>42.392195999999998</v>
      </c>
      <c r="S5">
        <v>26.390910000000002</v>
      </c>
      <c r="T5">
        <v>0</v>
      </c>
      <c r="U5">
        <v>279.18</v>
      </c>
      <c r="V5">
        <v>20.731850000000001</v>
      </c>
      <c r="W5">
        <v>147.515625</v>
      </c>
      <c r="X5">
        <v>0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39.943199999999997</v>
      </c>
      <c r="AH5">
        <v>46.781799999999997</v>
      </c>
      <c r="AI5">
        <v>0</v>
      </c>
      <c r="AJ5">
        <v>0</v>
      </c>
      <c r="AK5">
        <v>50.76</v>
      </c>
      <c r="AL5">
        <v>11.62</v>
      </c>
      <c r="AM5">
        <v>5.2786799999999996</v>
      </c>
      <c r="AN5">
        <v>0.63129000000000002</v>
      </c>
      <c r="AO5">
        <v>22.05</v>
      </c>
      <c r="AP5">
        <v>12.169499999999999</v>
      </c>
      <c r="AQ5">
        <v>15.561</v>
      </c>
      <c r="AR5">
        <v>5.3807999999999998</v>
      </c>
      <c r="AS5">
        <v>0</v>
      </c>
      <c r="AT5">
        <v>11.536</v>
      </c>
      <c r="AU5">
        <v>0</v>
      </c>
      <c r="AV5">
        <v>32.234999999999999</v>
      </c>
      <c r="AW5">
        <v>34.752000000000002</v>
      </c>
      <c r="AX5">
        <v>0</v>
      </c>
      <c r="AY5">
        <v>0</v>
      </c>
      <c r="AZ5">
        <f t="shared" si="0"/>
        <v>86.549999999999983</v>
      </c>
      <c r="BA5">
        <f t="shared" si="1"/>
        <v>2483.9381470000003</v>
      </c>
      <c r="BD5">
        <v>22.05</v>
      </c>
      <c r="BE5">
        <v>8.67</v>
      </c>
      <c r="BF5">
        <v>3.8</v>
      </c>
      <c r="BG5">
        <v>0</v>
      </c>
      <c r="BH5">
        <v>6.94</v>
      </c>
      <c r="BI5">
        <v>8.15</v>
      </c>
      <c r="BJ5">
        <v>4.24</v>
      </c>
      <c r="BK5">
        <v>4.16</v>
      </c>
      <c r="BL5">
        <v>0.96</v>
      </c>
      <c r="BM5">
        <v>0</v>
      </c>
      <c r="BN5">
        <v>0</v>
      </c>
      <c r="BO5">
        <v>18.149999999999999</v>
      </c>
      <c r="BP5">
        <v>4.46</v>
      </c>
      <c r="BQ5">
        <v>0</v>
      </c>
      <c r="BR5">
        <v>4.51</v>
      </c>
      <c r="BS5">
        <v>0.46</v>
      </c>
      <c r="BT5">
        <v>0</v>
      </c>
      <c r="BU5">
        <v>0</v>
      </c>
      <c r="BV5">
        <v>0</v>
      </c>
      <c r="BW5">
        <f t="shared" si="2"/>
        <v>86.549999999999983</v>
      </c>
    </row>
    <row r="6" spans="1:75">
      <c r="A6" t="s">
        <v>48</v>
      </c>
      <c r="B6">
        <v>0</v>
      </c>
      <c r="C6">
        <v>0</v>
      </c>
      <c r="D6">
        <v>10.5</v>
      </c>
      <c r="E6">
        <v>0</v>
      </c>
      <c r="F6">
        <v>34.752000000000002</v>
      </c>
      <c r="G6">
        <v>0</v>
      </c>
      <c r="H6">
        <v>0</v>
      </c>
      <c r="I6">
        <v>75.623999999999995</v>
      </c>
      <c r="J6">
        <v>16.440000000000001</v>
      </c>
      <c r="K6">
        <v>215.533727</v>
      </c>
      <c r="L6">
        <v>653.15250000000003</v>
      </c>
      <c r="M6">
        <v>92</v>
      </c>
      <c r="N6">
        <v>118.125</v>
      </c>
      <c r="O6">
        <v>123.66562500000001</v>
      </c>
      <c r="P6">
        <v>125.25</v>
      </c>
      <c r="Q6">
        <v>21.823619999999998</v>
      </c>
      <c r="R6">
        <v>42.392195999999998</v>
      </c>
      <c r="S6">
        <v>26.390910000000002</v>
      </c>
      <c r="T6">
        <v>0</v>
      </c>
      <c r="U6">
        <v>279.18</v>
      </c>
      <c r="V6">
        <v>20.731850000000001</v>
      </c>
      <c r="W6">
        <v>147.515625</v>
      </c>
      <c r="X6">
        <v>0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39.943199999999997</v>
      </c>
      <c r="AH6">
        <v>46.781799999999997</v>
      </c>
      <c r="AI6">
        <v>0</v>
      </c>
      <c r="AJ6">
        <v>0</v>
      </c>
      <c r="AK6">
        <v>50.76</v>
      </c>
      <c r="AL6">
        <v>11.62</v>
      </c>
      <c r="AM6">
        <v>5.2786799999999996</v>
      </c>
      <c r="AN6">
        <v>0.63129000000000002</v>
      </c>
      <c r="AO6">
        <v>22.05</v>
      </c>
      <c r="AP6">
        <v>12.169499999999999</v>
      </c>
      <c r="AQ6">
        <v>15.561</v>
      </c>
      <c r="AR6">
        <v>5.3807999999999998</v>
      </c>
      <c r="AS6">
        <v>0</v>
      </c>
      <c r="AT6">
        <v>11.536</v>
      </c>
      <c r="AU6">
        <v>0</v>
      </c>
      <c r="AV6">
        <v>32.234999999999999</v>
      </c>
      <c r="AW6">
        <v>34.752000000000002</v>
      </c>
      <c r="AX6">
        <v>0</v>
      </c>
      <c r="AY6">
        <v>0</v>
      </c>
      <c r="AZ6">
        <f t="shared" si="0"/>
        <v>86.549999999999983</v>
      </c>
      <c r="BA6">
        <f t="shared" si="1"/>
        <v>2483.9381470000003</v>
      </c>
      <c r="BD6">
        <v>22.05</v>
      </c>
      <c r="BE6">
        <v>8.67</v>
      </c>
      <c r="BF6">
        <v>3.8</v>
      </c>
      <c r="BG6">
        <v>0</v>
      </c>
      <c r="BH6">
        <v>6.94</v>
      </c>
      <c r="BI6">
        <v>8.15</v>
      </c>
      <c r="BJ6">
        <v>4.24</v>
      </c>
      <c r="BK6">
        <v>4.16</v>
      </c>
      <c r="BL6">
        <v>0.96</v>
      </c>
      <c r="BM6">
        <v>0</v>
      </c>
      <c r="BN6">
        <v>0</v>
      </c>
      <c r="BO6">
        <v>18.149999999999999</v>
      </c>
      <c r="BP6">
        <v>4.46</v>
      </c>
      <c r="BQ6">
        <v>0</v>
      </c>
      <c r="BR6">
        <v>4.51</v>
      </c>
      <c r="BS6">
        <v>0.46</v>
      </c>
      <c r="BT6">
        <v>0</v>
      </c>
      <c r="BU6">
        <v>0</v>
      </c>
      <c r="BV6">
        <v>0</v>
      </c>
      <c r="BW6">
        <f t="shared" si="2"/>
        <v>86.549999999999983</v>
      </c>
    </row>
    <row r="7" spans="1:75">
      <c r="A7" t="s">
        <v>49</v>
      </c>
      <c r="B7">
        <v>0</v>
      </c>
      <c r="C7">
        <v>0</v>
      </c>
      <c r="D7">
        <v>10.5</v>
      </c>
      <c r="E7">
        <v>0</v>
      </c>
      <c r="F7">
        <v>34.752000000000002</v>
      </c>
      <c r="G7">
        <v>0</v>
      </c>
      <c r="H7">
        <v>0</v>
      </c>
      <c r="I7">
        <v>75.623999999999995</v>
      </c>
      <c r="J7">
        <v>16.440000000000001</v>
      </c>
      <c r="K7">
        <v>215.533727</v>
      </c>
      <c r="L7">
        <v>653.15250000000003</v>
      </c>
      <c r="M7">
        <v>92</v>
      </c>
      <c r="N7">
        <v>118.125</v>
      </c>
      <c r="O7">
        <v>123.66562500000001</v>
      </c>
      <c r="P7">
        <v>125.25</v>
      </c>
      <c r="Q7">
        <v>21.823619999999998</v>
      </c>
      <c r="R7">
        <v>42.392195999999998</v>
      </c>
      <c r="S7">
        <v>26.390910000000002</v>
      </c>
      <c r="T7">
        <v>0</v>
      </c>
      <c r="U7">
        <v>279.18</v>
      </c>
      <c r="V7">
        <v>20.731850000000001</v>
      </c>
      <c r="W7">
        <v>147.515625</v>
      </c>
      <c r="X7">
        <v>0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39.943199999999997</v>
      </c>
      <c r="AH7">
        <v>46.781799999999997</v>
      </c>
      <c r="AI7">
        <v>0</v>
      </c>
      <c r="AJ7">
        <v>0</v>
      </c>
      <c r="AK7">
        <v>50.76</v>
      </c>
      <c r="AL7">
        <v>11.62</v>
      </c>
      <c r="AM7">
        <v>5.2786799999999996</v>
      </c>
      <c r="AN7">
        <v>0.63129000000000002</v>
      </c>
      <c r="AO7">
        <v>22.05</v>
      </c>
      <c r="AP7">
        <v>12.169499999999999</v>
      </c>
      <c r="AQ7">
        <v>15.561</v>
      </c>
      <c r="AR7">
        <v>29.5944</v>
      </c>
      <c r="AS7">
        <v>0</v>
      </c>
      <c r="AT7">
        <v>11.536</v>
      </c>
      <c r="AU7">
        <v>0</v>
      </c>
      <c r="AV7">
        <v>32.234999999999999</v>
      </c>
      <c r="AW7">
        <v>34.752000000000002</v>
      </c>
      <c r="AX7">
        <v>0</v>
      </c>
      <c r="AY7">
        <v>0</v>
      </c>
      <c r="AZ7">
        <f t="shared" si="0"/>
        <v>86.549999999999983</v>
      </c>
      <c r="BA7">
        <f t="shared" si="1"/>
        <v>2508.1517470000003</v>
      </c>
      <c r="BD7">
        <v>22.05</v>
      </c>
      <c r="BE7">
        <v>8.67</v>
      </c>
      <c r="BF7">
        <v>3.8</v>
      </c>
      <c r="BG7">
        <v>0</v>
      </c>
      <c r="BH7">
        <v>6.94</v>
      </c>
      <c r="BI7">
        <v>8.15</v>
      </c>
      <c r="BJ7">
        <v>4.24</v>
      </c>
      <c r="BK7">
        <v>4.16</v>
      </c>
      <c r="BL7">
        <v>0.96</v>
      </c>
      <c r="BM7">
        <v>0</v>
      </c>
      <c r="BN7">
        <v>0</v>
      </c>
      <c r="BO7">
        <v>18.149999999999999</v>
      </c>
      <c r="BP7">
        <v>4.46</v>
      </c>
      <c r="BQ7">
        <v>0</v>
      </c>
      <c r="BR7">
        <v>4.51</v>
      </c>
      <c r="BS7">
        <v>0.46</v>
      </c>
      <c r="BT7">
        <v>0</v>
      </c>
      <c r="BU7">
        <v>0</v>
      </c>
      <c r="BV7">
        <v>0</v>
      </c>
      <c r="BW7">
        <f t="shared" si="2"/>
        <v>86.549999999999983</v>
      </c>
    </row>
    <row r="8" spans="1:75">
      <c r="A8" t="s">
        <v>50</v>
      </c>
      <c r="B8">
        <v>0</v>
      </c>
      <c r="C8">
        <v>0</v>
      </c>
      <c r="D8">
        <v>10.5</v>
      </c>
      <c r="E8">
        <v>0</v>
      </c>
      <c r="F8">
        <v>34.752000000000002</v>
      </c>
      <c r="G8">
        <v>0</v>
      </c>
      <c r="H8">
        <v>0</v>
      </c>
      <c r="I8">
        <v>75.623999999999995</v>
      </c>
      <c r="J8">
        <v>16.440000000000001</v>
      </c>
      <c r="K8">
        <v>215.533727</v>
      </c>
      <c r="L8">
        <v>653.15250000000003</v>
      </c>
      <c r="M8">
        <v>92</v>
      </c>
      <c r="N8">
        <v>118.125</v>
      </c>
      <c r="O8">
        <v>123.66562500000001</v>
      </c>
      <c r="P8">
        <v>125.25</v>
      </c>
      <c r="Q8">
        <v>21.823619999999998</v>
      </c>
      <c r="R8">
        <v>42.392195999999998</v>
      </c>
      <c r="S8">
        <v>26.390910000000002</v>
      </c>
      <c r="T8">
        <v>0</v>
      </c>
      <c r="U8">
        <v>279.18</v>
      </c>
      <c r="V8">
        <v>20.731850000000001</v>
      </c>
      <c r="W8">
        <v>147.515625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39.943199999999997</v>
      </c>
      <c r="AH8">
        <v>46.781799999999997</v>
      </c>
      <c r="AI8">
        <v>0</v>
      </c>
      <c r="AJ8">
        <v>0</v>
      </c>
      <c r="AK8">
        <v>50.76</v>
      </c>
      <c r="AL8">
        <v>11.62</v>
      </c>
      <c r="AM8">
        <v>5.2786799999999996</v>
      </c>
      <c r="AN8">
        <v>0.63129000000000002</v>
      </c>
      <c r="AO8">
        <v>22.05</v>
      </c>
      <c r="AP8">
        <v>12.169499999999999</v>
      </c>
      <c r="AQ8">
        <v>0</v>
      </c>
      <c r="AR8">
        <v>29.5944</v>
      </c>
      <c r="AS8">
        <v>0</v>
      </c>
      <c r="AT8">
        <v>11.536</v>
      </c>
      <c r="AU8">
        <v>0</v>
      </c>
      <c r="AV8">
        <v>32.234999999999999</v>
      </c>
      <c r="AW8">
        <v>34.752000000000002</v>
      </c>
      <c r="AX8">
        <v>0</v>
      </c>
      <c r="AY8">
        <v>0</v>
      </c>
      <c r="AZ8">
        <f t="shared" si="0"/>
        <v>86.549999999999983</v>
      </c>
      <c r="BA8">
        <f t="shared" si="1"/>
        <v>2492.5907470000002</v>
      </c>
      <c r="BD8">
        <v>22.05</v>
      </c>
      <c r="BE8">
        <v>8.67</v>
      </c>
      <c r="BF8">
        <v>3.8</v>
      </c>
      <c r="BG8">
        <v>0</v>
      </c>
      <c r="BH8">
        <v>6.94</v>
      </c>
      <c r="BI8">
        <v>8.15</v>
      </c>
      <c r="BJ8">
        <v>4.24</v>
      </c>
      <c r="BK8">
        <v>4.16</v>
      </c>
      <c r="BL8">
        <v>0.96</v>
      </c>
      <c r="BM8">
        <v>0</v>
      </c>
      <c r="BN8">
        <v>0</v>
      </c>
      <c r="BO8">
        <v>18.149999999999999</v>
      </c>
      <c r="BP8">
        <v>4.46</v>
      </c>
      <c r="BQ8">
        <v>0</v>
      </c>
      <c r="BR8">
        <v>4.51</v>
      </c>
      <c r="BS8">
        <v>0.46</v>
      </c>
      <c r="BT8">
        <v>0</v>
      </c>
      <c r="BU8">
        <v>0</v>
      </c>
      <c r="BV8">
        <v>0</v>
      </c>
      <c r="BW8">
        <f t="shared" si="2"/>
        <v>86.549999999999983</v>
      </c>
    </row>
    <row r="9" spans="1:75">
      <c r="A9" t="s">
        <v>51</v>
      </c>
      <c r="B9">
        <v>0</v>
      </c>
      <c r="C9">
        <v>0</v>
      </c>
      <c r="D9">
        <v>10.5</v>
      </c>
      <c r="E9">
        <v>0</v>
      </c>
      <c r="F9">
        <v>34.752000000000002</v>
      </c>
      <c r="G9">
        <v>0</v>
      </c>
      <c r="H9">
        <v>0</v>
      </c>
      <c r="I9">
        <v>75.623999999999995</v>
      </c>
      <c r="J9">
        <v>16.440000000000001</v>
      </c>
      <c r="K9">
        <v>215.533727</v>
      </c>
      <c r="L9">
        <v>653.15250000000003</v>
      </c>
      <c r="M9">
        <v>92</v>
      </c>
      <c r="N9">
        <v>118.125</v>
      </c>
      <c r="O9">
        <v>123.66562500000001</v>
      </c>
      <c r="P9">
        <v>125.25</v>
      </c>
      <c r="Q9">
        <v>21.823619999999998</v>
      </c>
      <c r="R9">
        <v>42.392195999999998</v>
      </c>
      <c r="S9">
        <v>26.390910000000002</v>
      </c>
      <c r="T9">
        <v>0</v>
      </c>
      <c r="U9">
        <v>279.18</v>
      </c>
      <c r="V9">
        <v>20.731850000000001</v>
      </c>
      <c r="W9">
        <v>147.515625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39.943199999999997</v>
      </c>
      <c r="AH9">
        <v>46.781799999999997</v>
      </c>
      <c r="AI9">
        <v>0</v>
      </c>
      <c r="AJ9">
        <v>0</v>
      </c>
      <c r="AK9">
        <v>50.76</v>
      </c>
      <c r="AL9">
        <v>11.62</v>
      </c>
      <c r="AM9">
        <v>5.2786799999999996</v>
      </c>
      <c r="AN9">
        <v>0.63129000000000002</v>
      </c>
      <c r="AO9">
        <v>22.05</v>
      </c>
      <c r="AP9">
        <v>12.169499999999999</v>
      </c>
      <c r="AQ9">
        <v>0</v>
      </c>
      <c r="AR9">
        <v>29.5944</v>
      </c>
      <c r="AS9">
        <v>0</v>
      </c>
      <c r="AT9">
        <v>9.8879999999999999</v>
      </c>
      <c r="AU9">
        <v>0</v>
      </c>
      <c r="AV9">
        <v>32.234999999999999</v>
      </c>
      <c r="AW9">
        <v>34.752000000000002</v>
      </c>
      <c r="AX9">
        <v>0</v>
      </c>
      <c r="AY9">
        <v>0</v>
      </c>
      <c r="AZ9">
        <f t="shared" si="0"/>
        <v>86.549999999999983</v>
      </c>
      <c r="BA9">
        <f t="shared" si="1"/>
        <v>2490.9427470000001</v>
      </c>
      <c r="BD9">
        <v>22.05</v>
      </c>
      <c r="BE9">
        <v>8.67</v>
      </c>
      <c r="BF9">
        <v>3.8</v>
      </c>
      <c r="BG9">
        <v>0</v>
      </c>
      <c r="BH9">
        <v>6.94</v>
      </c>
      <c r="BI9">
        <v>8.15</v>
      </c>
      <c r="BJ9">
        <v>4.24</v>
      </c>
      <c r="BK9">
        <v>4.16</v>
      </c>
      <c r="BL9">
        <v>0.96</v>
      </c>
      <c r="BM9">
        <v>0</v>
      </c>
      <c r="BN9">
        <v>0</v>
      </c>
      <c r="BO9">
        <v>18.149999999999999</v>
      </c>
      <c r="BP9">
        <v>4.46</v>
      </c>
      <c r="BQ9">
        <v>0</v>
      </c>
      <c r="BR9">
        <v>4.51</v>
      </c>
      <c r="BS9">
        <v>0.46</v>
      </c>
      <c r="BT9">
        <v>0</v>
      </c>
      <c r="BU9">
        <v>0</v>
      </c>
      <c r="BV9">
        <v>0</v>
      </c>
      <c r="BW9">
        <f t="shared" si="2"/>
        <v>86.549999999999983</v>
      </c>
    </row>
    <row r="10" spans="1:75">
      <c r="A10" t="s">
        <v>52</v>
      </c>
      <c r="B10">
        <v>0</v>
      </c>
      <c r="C10">
        <v>0</v>
      </c>
      <c r="D10">
        <v>10.5</v>
      </c>
      <c r="E10">
        <v>0</v>
      </c>
      <c r="F10">
        <v>34.752000000000002</v>
      </c>
      <c r="G10">
        <v>0</v>
      </c>
      <c r="H10">
        <v>0</v>
      </c>
      <c r="I10">
        <v>75.623999999999995</v>
      </c>
      <c r="J10">
        <v>16.440000000000001</v>
      </c>
      <c r="K10">
        <v>215.533727</v>
      </c>
      <c r="L10">
        <v>653.15250000000003</v>
      </c>
      <c r="M10">
        <v>92</v>
      </c>
      <c r="N10">
        <v>118.125</v>
      </c>
      <c r="O10">
        <v>123.66562500000001</v>
      </c>
      <c r="P10">
        <v>125.25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279.18</v>
      </c>
      <c r="V10">
        <v>20.731850000000001</v>
      </c>
      <c r="W10">
        <v>147.515625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39.943199999999997</v>
      </c>
      <c r="AH10">
        <v>46.781799999999997</v>
      </c>
      <c r="AI10">
        <v>0</v>
      </c>
      <c r="AJ10">
        <v>0</v>
      </c>
      <c r="AK10">
        <v>50.76</v>
      </c>
      <c r="AL10">
        <v>11.62</v>
      </c>
      <c r="AM10">
        <v>5.2786799999999996</v>
      </c>
      <c r="AN10">
        <v>0.63129000000000002</v>
      </c>
      <c r="AO10">
        <v>22.05</v>
      </c>
      <c r="AP10">
        <v>12.169499999999999</v>
      </c>
      <c r="AQ10">
        <v>0</v>
      </c>
      <c r="AR10">
        <v>29.5944</v>
      </c>
      <c r="AS10">
        <v>0</v>
      </c>
      <c r="AT10">
        <v>9.8879999999999999</v>
      </c>
      <c r="AU10">
        <v>0</v>
      </c>
      <c r="AV10">
        <v>32.234999999999999</v>
      </c>
      <c r="AW10">
        <v>34.752000000000002</v>
      </c>
      <c r="AX10">
        <v>0</v>
      </c>
      <c r="AY10">
        <v>0</v>
      </c>
      <c r="AZ10">
        <f t="shared" si="0"/>
        <v>86.549999999999983</v>
      </c>
      <c r="BA10">
        <f t="shared" si="1"/>
        <v>2490.9427470000001</v>
      </c>
      <c r="BD10">
        <v>22.05</v>
      </c>
      <c r="BE10">
        <v>8.67</v>
      </c>
      <c r="BF10">
        <v>3.8</v>
      </c>
      <c r="BG10">
        <v>0</v>
      </c>
      <c r="BH10">
        <v>6.94</v>
      </c>
      <c r="BI10">
        <v>8.15</v>
      </c>
      <c r="BJ10">
        <v>4.24</v>
      </c>
      <c r="BK10">
        <v>4.16</v>
      </c>
      <c r="BL10">
        <v>0.96</v>
      </c>
      <c r="BM10">
        <v>0</v>
      </c>
      <c r="BN10">
        <v>0</v>
      </c>
      <c r="BO10">
        <v>18.149999999999999</v>
      </c>
      <c r="BP10">
        <v>4.46</v>
      </c>
      <c r="BQ10">
        <v>0</v>
      </c>
      <c r="BR10">
        <v>4.51</v>
      </c>
      <c r="BS10">
        <v>0.46</v>
      </c>
      <c r="BT10">
        <v>0</v>
      </c>
      <c r="BU10">
        <v>0</v>
      </c>
      <c r="BV10">
        <v>0</v>
      </c>
      <c r="BW10">
        <f t="shared" si="2"/>
        <v>86.549999999999983</v>
      </c>
    </row>
    <row r="11" spans="1:75">
      <c r="A11" t="s">
        <v>53</v>
      </c>
      <c r="B11">
        <v>0</v>
      </c>
      <c r="C11">
        <v>0</v>
      </c>
      <c r="D11">
        <v>10.5</v>
      </c>
      <c r="E11">
        <v>0</v>
      </c>
      <c r="F11">
        <v>34.752000000000002</v>
      </c>
      <c r="G11">
        <v>0</v>
      </c>
      <c r="H11">
        <v>0</v>
      </c>
      <c r="I11">
        <v>75.623999999999995</v>
      </c>
      <c r="J11">
        <v>16.440000000000001</v>
      </c>
      <c r="K11">
        <v>215.533727</v>
      </c>
      <c r="L11">
        <v>653.15250000000003</v>
      </c>
      <c r="M11">
        <v>92</v>
      </c>
      <c r="N11">
        <v>118.125</v>
      </c>
      <c r="O11">
        <v>123.66562500000001</v>
      </c>
      <c r="P11">
        <v>125.25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279.18</v>
      </c>
      <c r="V11">
        <v>20.731850000000001</v>
      </c>
      <c r="W11">
        <v>147.515625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36.544144000000003</v>
      </c>
      <c r="AE11">
        <v>30.792000000000002</v>
      </c>
      <c r="AF11">
        <v>8.8740000000000006</v>
      </c>
      <c r="AG11">
        <v>39.943199999999997</v>
      </c>
      <c r="AH11">
        <v>46.781799999999997</v>
      </c>
      <c r="AI11">
        <v>0</v>
      </c>
      <c r="AJ11">
        <v>0</v>
      </c>
      <c r="AK11">
        <v>50.76</v>
      </c>
      <c r="AL11">
        <v>11.62</v>
      </c>
      <c r="AM11">
        <v>5.2786799999999996</v>
      </c>
      <c r="AN11">
        <v>0.63129000000000002</v>
      </c>
      <c r="AO11">
        <v>22.05</v>
      </c>
      <c r="AP11">
        <v>12.169499999999999</v>
      </c>
      <c r="AQ11">
        <v>0</v>
      </c>
      <c r="AR11">
        <v>29.5944</v>
      </c>
      <c r="AS11">
        <v>0</v>
      </c>
      <c r="AT11">
        <v>9.8879999999999999</v>
      </c>
      <c r="AU11">
        <v>0</v>
      </c>
      <c r="AV11">
        <v>32.234999999999999</v>
      </c>
      <c r="AW11">
        <v>34.752000000000002</v>
      </c>
      <c r="AX11">
        <v>0</v>
      </c>
      <c r="AY11">
        <v>0</v>
      </c>
      <c r="AZ11">
        <f t="shared" si="0"/>
        <v>86.549999999999983</v>
      </c>
      <c r="BA11">
        <f t="shared" si="1"/>
        <v>2490.9427470000001</v>
      </c>
      <c r="BD11">
        <v>22.05</v>
      </c>
      <c r="BE11">
        <v>8.67</v>
      </c>
      <c r="BF11">
        <v>3.8</v>
      </c>
      <c r="BG11">
        <v>0</v>
      </c>
      <c r="BH11">
        <v>6.94</v>
      </c>
      <c r="BI11">
        <v>8.15</v>
      </c>
      <c r="BJ11">
        <v>4.24</v>
      </c>
      <c r="BK11">
        <v>4.16</v>
      </c>
      <c r="BL11">
        <v>0.96</v>
      </c>
      <c r="BM11">
        <v>0</v>
      </c>
      <c r="BN11">
        <v>0</v>
      </c>
      <c r="BO11">
        <v>18.149999999999999</v>
      </c>
      <c r="BP11">
        <v>4.46</v>
      </c>
      <c r="BQ11">
        <v>0</v>
      </c>
      <c r="BR11">
        <v>4.51</v>
      </c>
      <c r="BS11">
        <v>0.46</v>
      </c>
      <c r="BT11">
        <v>0</v>
      </c>
      <c r="BU11">
        <v>0</v>
      </c>
      <c r="BV11">
        <v>0</v>
      </c>
      <c r="BW11">
        <f t="shared" si="2"/>
        <v>86.549999999999983</v>
      </c>
    </row>
    <row r="12" spans="1:75">
      <c r="A12" t="s">
        <v>54</v>
      </c>
      <c r="B12">
        <v>0</v>
      </c>
      <c r="C12">
        <v>0</v>
      </c>
      <c r="D12">
        <v>10.5</v>
      </c>
      <c r="E12">
        <v>0</v>
      </c>
      <c r="F12">
        <v>34.752000000000002</v>
      </c>
      <c r="G12">
        <v>0</v>
      </c>
      <c r="H12">
        <v>0</v>
      </c>
      <c r="I12">
        <v>75.623999999999995</v>
      </c>
      <c r="J12">
        <v>16.440000000000001</v>
      </c>
      <c r="K12">
        <v>215.533727</v>
      </c>
      <c r="L12">
        <v>653.15250000000003</v>
      </c>
      <c r="M12">
        <v>92</v>
      </c>
      <c r="N12">
        <v>118.125</v>
      </c>
      <c r="O12">
        <v>123.66562500000001</v>
      </c>
      <c r="P12">
        <v>125.25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279.18</v>
      </c>
      <c r="V12">
        <v>20.731850000000001</v>
      </c>
      <c r="W12">
        <v>147.515625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36.544144000000003</v>
      </c>
      <c r="AE12">
        <v>30.792000000000002</v>
      </c>
      <c r="AF12">
        <v>8.8740000000000006</v>
      </c>
      <c r="AG12">
        <v>39.943199999999997</v>
      </c>
      <c r="AH12">
        <v>46.781799999999997</v>
      </c>
      <c r="AI12">
        <v>0</v>
      </c>
      <c r="AJ12">
        <v>0</v>
      </c>
      <c r="AK12">
        <v>50.76</v>
      </c>
      <c r="AL12">
        <v>11.62</v>
      </c>
      <c r="AM12">
        <v>5.2786799999999996</v>
      </c>
      <c r="AN12">
        <v>0.63129000000000002</v>
      </c>
      <c r="AO12">
        <v>22.05</v>
      </c>
      <c r="AP12">
        <v>12.169499999999999</v>
      </c>
      <c r="AQ12">
        <v>0</v>
      </c>
      <c r="AR12">
        <v>29.5944</v>
      </c>
      <c r="AS12">
        <v>0</v>
      </c>
      <c r="AT12">
        <v>9.8879999999999999</v>
      </c>
      <c r="AU12">
        <v>0</v>
      </c>
      <c r="AV12">
        <v>32.234999999999999</v>
      </c>
      <c r="AW12">
        <v>34.752000000000002</v>
      </c>
      <c r="AX12">
        <v>0</v>
      </c>
      <c r="AY12">
        <v>0</v>
      </c>
      <c r="AZ12">
        <f t="shared" si="0"/>
        <v>86.549999999999983</v>
      </c>
      <c r="BA12">
        <f t="shared" si="1"/>
        <v>2490.9427470000001</v>
      </c>
      <c r="BD12">
        <v>22.05</v>
      </c>
      <c r="BE12">
        <v>8.67</v>
      </c>
      <c r="BF12">
        <v>3.8</v>
      </c>
      <c r="BG12">
        <v>0</v>
      </c>
      <c r="BH12">
        <v>6.94</v>
      </c>
      <c r="BI12">
        <v>8.15</v>
      </c>
      <c r="BJ12">
        <v>4.24</v>
      </c>
      <c r="BK12">
        <v>4.16</v>
      </c>
      <c r="BL12">
        <v>0.96</v>
      </c>
      <c r="BM12">
        <v>0</v>
      </c>
      <c r="BN12">
        <v>0</v>
      </c>
      <c r="BO12">
        <v>18.149999999999999</v>
      </c>
      <c r="BP12">
        <v>4.46</v>
      </c>
      <c r="BQ12">
        <v>0</v>
      </c>
      <c r="BR12">
        <v>4.51</v>
      </c>
      <c r="BS12">
        <v>0.46</v>
      </c>
      <c r="BT12">
        <v>0</v>
      </c>
      <c r="BU12">
        <v>0</v>
      </c>
      <c r="BV12">
        <v>0</v>
      </c>
      <c r="BW12">
        <f t="shared" si="2"/>
        <v>86.549999999999983</v>
      </c>
    </row>
    <row r="13" spans="1:75">
      <c r="A13" t="s">
        <v>55</v>
      </c>
      <c r="B13">
        <v>0</v>
      </c>
      <c r="C13">
        <v>0</v>
      </c>
      <c r="D13">
        <v>10.5</v>
      </c>
      <c r="E13">
        <v>0</v>
      </c>
      <c r="F13">
        <v>34.752000000000002</v>
      </c>
      <c r="G13">
        <v>0</v>
      </c>
      <c r="H13">
        <v>0</v>
      </c>
      <c r="I13">
        <v>75.623999999999995</v>
      </c>
      <c r="J13">
        <v>16.440000000000001</v>
      </c>
      <c r="K13">
        <v>215.533727</v>
      </c>
      <c r="L13">
        <v>653.15250000000003</v>
      </c>
      <c r="M13">
        <v>92</v>
      </c>
      <c r="N13">
        <v>118.125</v>
      </c>
      <c r="O13">
        <v>123.66562500000001</v>
      </c>
      <c r="P13">
        <v>125.25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279.18</v>
      </c>
      <c r="V13">
        <v>20.731850000000001</v>
      </c>
      <c r="W13">
        <v>147.515625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36.544144000000003</v>
      </c>
      <c r="AE13">
        <v>30.792000000000002</v>
      </c>
      <c r="AF13">
        <v>8.8740000000000006</v>
      </c>
      <c r="AG13">
        <v>39.943199999999997</v>
      </c>
      <c r="AH13">
        <v>37.880000000000003</v>
      </c>
      <c r="AI13">
        <v>0</v>
      </c>
      <c r="AJ13">
        <v>0</v>
      </c>
      <c r="AK13">
        <v>50.76</v>
      </c>
      <c r="AL13">
        <v>11.62</v>
      </c>
      <c r="AM13">
        <v>5.2786799999999996</v>
      </c>
      <c r="AN13">
        <v>0.63129000000000002</v>
      </c>
      <c r="AO13">
        <v>22.05</v>
      </c>
      <c r="AP13">
        <v>12.169499999999999</v>
      </c>
      <c r="AQ13">
        <v>0</v>
      </c>
      <c r="AR13">
        <v>10.492559999999999</v>
      </c>
      <c r="AS13">
        <v>0</v>
      </c>
      <c r="AT13">
        <v>9.8879999999999999</v>
      </c>
      <c r="AU13">
        <v>0</v>
      </c>
      <c r="AV13">
        <v>32.234999999999999</v>
      </c>
      <c r="AW13">
        <v>34.752000000000002</v>
      </c>
      <c r="AX13">
        <v>0</v>
      </c>
      <c r="AY13">
        <v>0</v>
      </c>
      <c r="AZ13">
        <f t="shared" si="0"/>
        <v>86.429999999999993</v>
      </c>
      <c r="BA13">
        <f t="shared" si="1"/>
        <v>2462.8191069999998</v>
      </c>
      <c r="BD13">
        <v>22.05</v>
      </c>
      <c r="BE13">
        <v>8.67</v>
      </c>
      <c r="BF13">
        <v>3.68</v>
      </c>
      <c r="BG13">
        <v>0</v>
      </c>
      <c r="BH13">
        <v>6.94</v>
      </c>
      <c r="BI13">
        <v>8.15</v>
      </c>
      <c r="BJ13">
        <v>4.24</v>
      </c>
      <c r="BK13">
        <v>4.16</v>
      </c>
      <c r="BL13">
        <v>0.96</v>
      </c>
      <c r="BM13">
        <v>0</v>
      </c>
      <c r="BN13">
        <v>0</v>
      </c>
      <c r="BO13">
        <v>18.149999999999999</v>
      </c>
      <c r="BP13">
        <v>4.46</v>
      </c>
      <c r="BQ13">
        <v>0</v>
      </c>
      <c r="BR13">
        <v>4.51</v>
      </c>
      <c r="BS13">
        <v>0.46</v>
      </c>
      <c r="BT13">
        <v>0</v>
      </c>
      <c r="BU13">
        <v>0</v>
      </c>
      <c r="BV13">
        <v>0</v>
      </c>
      <c r="BW13">
        <f t="shared" si="2"/>
        <v>86.429999999999993</v>
      </c>
    </row>
    <row r="14" spans="1:75">
      <c r="A14" t="s">
        <v>56</v>
      </c>
      <c r="B14">
        <v>0</v>
      </c>
      <c r="C14">
        <v>0</v>
      </c>
      <c r="D14">
        <v>10.5</v>
      </c>
      <c r="E14">
        <v>0</v>
      </c>
      <c r="F14">
        <v>34.752000000000002</v>
      </c>
      <c r="G14">
        <v>0</v>
      </c>
      <c r="H14">
        <v>0</v>
      </c>
      <c r="I14">
        <v>75.623999999999995</v>
      </c>
      <c r="J14">
        <v>16.440000000000001</v>
      </c>
      <c r="K14">
        <v>215.533727</v>
      </c>
      <c r="L14">
        <v>653.15250000000003</v>
      </c>
      <c r="M14">
        <v>92</v>
      </c>
      <c r="N14">
        <v>118.125</v>
      </c>
      <c r="O14">
        <v>123.66562500000001</v>
      </c>
      <c r="P14">
        <v>125.25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279.18</v>
      </c>
      <c r="V14">
        <v>20.731850000000001</v>
      </c>
      <c r="W14">
        <v>147.515625</v>
      </c>
      <c r="X14">
        <v>0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36.544144000000003</v>
      </c>
      <c r="AE14">
        <v>30.792000000000002</v>
      </c>
      <c r="AF14">
        <v>8.8740000000000006</v>
      </c>
      <c r="AG14">
        <v>39.943199999999997</v>
      </c>
      <c r="AH14">
        <v>37.880000000000003</v>
      </c>
      <c r="AI14">
        <v>0</v>
      </c>
      <c r="AJ14">
        <v>0</v>
      </c>
      <c r="AK14">
        <v>50.76</v>
      </c>
      <c r="AL14">
        <v>11.62</v>
      </c>
      <c r="AM14">
        <v>5.2786799999999996</v>
      </c>
      <c r="AN14">
        <v>0.63129000000000002</v>
      </c>
      <c r="AO14">
        <v>22.05</v>
      </c>
      <c r="AP14">
        <v>12.169499999999999</v>
      </c>
      <c r="AQ14">
        <v>0</v>
      </c>
      <c r="AR14">
        <v>10.492559999999999</v>
      </c>
      <c r="AS14">
        <v>0</v>
      </c>
      <c r="AT14">
        <v>9.8879999999999999</v>
      </c>
      <c r="AU14">
        <v>0</v>
      </c>
      <c r="AV14">
        <v>32.234999999999999</v>
      </c>
      <c r="AW14">
        <v>34.752000000000002</v>
      </c>
      <c r="AX14">
        <v>0</v>
      </c>
      <c r="AY14">
        <v>0</v>
      </c>
      <c r="AZ14">
        <f t="shared" si="0"/>
        <v>86.429999999999993</v>
      </c>
      <c r="BA14">
        <f t="shared" si="1"/>
        <v>2462.8191069999998</v>
      </c>
      <c r="BD14">
        <v>22.05</v>
      </c>
      <c r="BE14">
        <v>8.67</v>
      </c>
      <c r="BF14">
        <v>3.68</v>
      </c>
      <c r="BG14">
        <v>0</v>
      </c>
      <c r="BH14">
        <v>6.94</v>
      </c>
      <c r="BI14">
        <v>8.15</v>
      </c>
      <c r="BJ14">
        <v>4.24</v>
      </c>
      <c r="BK14">
        <v>4.16</v>
      </c>
      <c r="BL14">
        <v>0.96</v>
      </c>
      <c r="BM14">
        <v>0</v>
      </c>
      <c r="BN14">
        <v>0</v>
      </c>
      <c r="BO14">
        <v>18.149999999999999</v>
      </c>
      <c r="BP14">
        <v>4.46</v>
      </c>
      <c r="BQ14">
        <v>0</v>
      </c>
      <c r="BR14">
        <v>4.51</v>
      </c>
      <c r="BS14">
        <v>0.46</v>
      </c>
      <c r="BT14">
        <v>0</v>
      </c>
      <c r="BU14">
        <v>0</v>
      </c>
      <c r="BV14">
        <v>0</v>
      </c>
      <c r="BW14">
        <f t="shared" si="2"/>
        <v>86.429999999999993</v>
      </c>
    </row>
    <row r="15" spans="1:75">
      <c r="A15" t="s">
        <v>57</v>
      </c>
      <c r="B15">
        <v>0</v>
      </c>
      <c r="C15">
        <v>0</v>
      </c>
      <c r="D15">
        <v>10.5</v>
      </c>
      <c r="E15">
        <v>0</v>
      </c>
      <c r="F15">
        <v>34.752000000000002</v>
      </c>
      <c r="G15">
        <v>0</v>
      </c>
      <c r="H15">
        <v>0</v>
      </c>
      <c r="I15">
        <v>75.623999999999995</v>
      </c>
      <c r="J15">
        <v>16.440000000000001</v>
      </c>
      <c r="K15">
        <v>215.533727</v>
      </c>
      <c r="L15">
        <v>653.15250000000003</v>
      </c>
      <c r="M15">
        <v>92</v>
      </c>
      <c r="N15">
        <v>118.125</v>
      </c>
      <c r="O15">
        <v>123.66562500000001</v>
      </c>
      <c r="P15">
        <v>125.25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279.18</v>
      </c>
      <c r="V15">
        <v>20.731850000000001</v>
      </c>
      <c r="W15">
        <v>147.515625</v>
      </c>
      <c r="X15">
        <v>0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36.544144000000003</v>
      </c>
      <c r="AE15">
        <v>30.792000000000002</v>
      </c>
      <c r="AF15">
        <v>8.8740000000000006</v>
      </c>
      <c r="AG15">
        <v>39.943199999999997</v>
      </c>
      <c r="AH15">
        <v>37.880000000000003</v>
      </c>
      <c r="AI15">
        <v>0</v>
      </c>
      <c r="AJ15">
        <v>0</v>
      </c>
      <c r="AK15">
        <v>50.76</v>
      </c>
      <c r="AL15">
        <v>11.62</v>
      </c>
      <c r="AM15">
        <v>5.2786799999999996</v>
      </c>
      <c r="AN15">
        <v>0.63129000000000002</v>
      </c>
      <c r="AO15">
        <v>22.05</v>
      </c>
      <c r="AP15">
        <v>11.529</v>
      </c>
      <c r="AQ15">
        <v>0</v>
      </c>
      <c r="AR15">
        <v>10.492559999999999</v>
      </c>
      <c r="AS15">
        <v>0</v>
      </c>
      <c r="AT15">
        <v>9.8879999999999999</v>
      </c>
      <c r="AU15">
        <v>0</v>
      </c>
      <c r="AV15">
        <v>32.234999999999999</v>
      </c>
      <c r="AW15">
        <v>34.752000000000002</v>
      </c>
      <c r="AX15">
        <v>0</v>
      </c>
      <c r="AY15">
        <v>0</v>
      </c>
      <c r="AZ15">
        <f t="shared" si="0"/>
        <v>86.549999999999983</v>
      </c>
      <c r="BA15">
        <f t="shared" si="1"/>
        <v>2462.2986070000002</v>
      </c>
      <c r="BD15">
        <v>22.05</v>
      </c>
      <c r="BE15">
        <v>8.67</v>
      </c>
      <c r="BF15">
        <v>3.8</v>
      </c>
      <c r="BG15">
        <v>0</v>
      </c>
      <c r="BH15">
        <v>6.94</v>
      </c>
      <c r="BI15">
        <v>8.15</v>
      </c>
      <c r="BJ15">
        <v>4.24</v>
      </c>
      <c r="BK15">
        <v>4.16</v>
      </c>
      <c r="BL15">
        <v>0.96</v>
      </c>
      <c r="BM15">
        <v>0</v>
      </c>
      <c r="BN15">
        <v>0</v>
      </c>
      <c r="BO15">
        <v>18.149999999999999</v>
      </c>
      <c r="BP15">
        <v>4.46</v>
      </c>
      <c r="BQ15">
        <v>0</v>
      </c>
      <c r="BR15">
        <v>4.51</v>
      </c>
      <c r="BS15">
        <v>0.46</v>
      </c>
      <c r="BT15">
        <v>0</v>
      </c>
      <c r="BU15">
        <v>0</v>
      </c>
      <c r="BV15">
        <v>0</v>
      </c>
      <c r="BW15">
        <f t="shared" si="2"/>
        <v>86.549999999999983</v>
      </c>
    </row>
    <row r="16" spans="1:75">
      <c r="A16" t="s">
        <v>58</v>
      </c>
      <c r="B16">
        <v>0</v>
      </c>
      <c r="C16">
        <v>0</v>
      </c>
      <c r="D16">
        <v>10.5</v>
      </c>
      <c r="E16">
        <v>0</v>
      </c>
      <c r="F16">
        <v>34.752000000000002</v>
      </c>
      <c r="G16">
        <v>0</v>
      </c>
      <c r="H16">
        <v>0</v>
      </c>
      <c r="I16">
        <v>75.623999999999995</v>
      </c>
      <c r="J16">
        <v>16.440000000000001</v>
      </c>
      <c r="K16">
        <v>215.533727</v>
      </c>
      <c r="L16">
        <v>653.15250000000003</v>
      </c>
      <c r="M16">
        <v>92</v>
      </c>
      <c r="N16">
        <v>118.125</v>
      </c>
      <c r="O16">
        <v>123.66562500000001</v>
      </c>
      <c r="P16">
        <v>125.25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279.18</v>
      </c>
      <c r="V16">
        <v>20.731850000000001</v>
      </c>
      <c r="W16">
        <v>147.515625</v>
      </c>
      <c r="X16">
        <v>0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36.544144000000003</v>
      </c>
      <c r="AE16">
        <v>30.792000000000002</v>
      </c>
      <c r="AF16">
        <v>8.8740000000000006</v>
      </c>
      <c r="AG16">
        <v>39.943199999999997</v>
      </c>
      <c r="AH16">
        <v>37.880000000000003</v>
      </c>
      <c r="AI16">
        <v>0</v>
      </c>
      <c r="AJ16">
        <v>0</v>
      </c>
      <c r="AK16">
        <v>50.76</v>
      </c>
      <c r="AL16">
        <v>11.62</v>
      </c>
      <c r="AM16">
        <v>5.2786799999999996</v>
      </c>
      <c r="AN16">
        <v>0.63129000000000002</v>
      </c>
      <c r="AO16">
        <v>22.05</v>
      </c>
      <c r="AP16">
        <v>11.529</v>
      </c>
      <c r="AQ16">
        <v>0</v>
      </c>
      <c r="AR16">
        <v>10.492559999999999</v>
      </c>
      <c r="AS16">
        <v>0</v>
      </c>
      <c r="AT16">
        <v>9.8879999999999999</v>
      </c>
      <c r="AU16">
        <v>0</v>
      </c>
      <c r="AV16">
        <v>32.234999999999999</v>
      </c>
      <c r="AW16">
        <v>34.752000000000002</v>
      </c>
      <c r="AX16">
        <v>0</v>
      </c>
      <c r="AY16">
        <v>0</v>
      </c>
      <c r="AZ16">
        <f t="shared" si="0"/>
        <v>86.549999999999983</v>
      </c>
      <c r="BA16">
        <f t="shared" si="1"/>
        <v>2462.2986070000002</v>
      </c>
      <c r="BD16">
        <v>22.05</v>
      </c>
      <c r="BE16">
        <v>8.67</v>
      </c>
      <c r="BF16">
        <v>3.8</v>
      </c>
      <c r="BG16">
        <v>0</v>
      </c>
      <c r="BH16">
        <v>6.94</v>
      </c>
      <c r="BI16">
        <v>8.15</v>
      </c>
      <c r="BJ16">
        <v>4.24</v>
      </c>
      <c r="BK16">
        <v>4.16</v>
      </c>
      <c r="BL16">
        <v>0.96</v>
      </c>
      <c r="BM16">
        <v>0</v>
      </c>
      <c r="BN16">
        <v>0</v>
      </c>
      <c r="BO16">
        <v>18.149999999999999</v>
      </c>
      <c r="BP16">
        <v>4.46</v>
      </c>
      <c r="BQ16">
        <v>0</v>
      </c>
      <c r="BR16">
        <v>4.51</v>
      </c>
      <c r="BS16">
        <v>0.46</v>
      </c>
      <c r="BT16">
        <v>0</v>
      </c>
      <c r="BU16">
        <v>0</v>
      </c>
      <c r="BV16">
        <v>0</v>
      </c>
      <c r="BW16">
        <f t="shared" si="2"/>
        <v>86.549999999999983</v>
      </c>
    </row>
    <row r="17" spans="1:75">
      <c r="A17" t="s">
        <v>59</v>
      </c>
      <c r="B17">
        <v>0</v>
      </c>
      <c r="C17">
        <v>0</v>
      </c>
      <c r="D17">
        <v>10.5</v>
      </c>
      <c r="E17">
        <v>0</v>
      </c>
      <c r="F17">
        <v>34.752000000000002</v>
      </c>
      <c r="G17">
        <v>0</v>
      </c>
      <c r="H17">
        <v>0</v>
      </c>
      <c r="I17">
        <v>75.623999999999995</v>
      </c>
      <c r="J17">
        <v>16.440000000000001</v>
      </c>
      <c r="K17">
        <v>215.533727</v>
      </c>
      <c r="L17">
        <v>653.15250000000003</v>
      </c>
      <c r="M17">
        <v>92</v>
      </c>
      <c r="N17">
        <v>118.125</v>
      </c>
      <c r="O17">
        <v>123.66562500000001</v>
      </c>
      <c r="P17">
        <v>125.25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279.18</v>
      </c>
      <c r="V17">
        <v>20.731850000000001</v>
      </c>
      <c r="W17">
        <v>147.515625</v>
      </c>
      <c r="X17">
        <v>0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36.544144000000003</v>
      </c>
      <c r="AE17">
        <v>30.792000000000002</v>
      </c>
      <c r="AF17">
        <v>8.8740000000000006</v>
      </c>
      <c r="AG17">
        <v>39.943199999999997</v>
      </c>
      <c r="AH17">
        <v>37.880000000000003</v>
      </c>
      <c r="AI17">
        <v>0</v>
      </c>
      <c r="AJ17">
        <v>0</v>
      </c>
      <c r="AK17">
        <v>50.76</v>
      </c>
      <c r="AL17">
        <v>11.62</v>
      </c>
      <c r="AM17">
        <v>5.2786799999999996</v>
      </c>
      <c r="AN17">
        <v>0.63129000000000002</v>
      </c>
      <c r="AO17">
        <v>22.05</v>
      </c>
      <c r="AP17">
        <v>11.529</v>
      </c>
      <c r="AQ17">
        <v>0</v>
      </c>
      <c r="AR17">
        <v>10.492559999999999</v>
      </c>
      <c r="AS17">
        <v>0</v>
      </c>
      <c r="AT17">
        <v>9.8879999999999999</v>
      </c>
      <c r="AU17">
        <v>0</v>
      </c>
      <c r="AV17">
        <v>32.234999999999999</v>
      </c>
      <c r="AW17">
        <v>34.752000000000002</v>
      </c>
      <c r="AX17">
        <v>0</v>
      </c>
      <c r="AY17">
        <v>0</v>
      </c>
      <c r="AZ17">
        <f t="shared" si="0"/>
        <v>86.429999999999993</v>
      </c>
      <c r="BA17">
        <f t="shared" si="1"/>
        <v>2462.1786069999998</v>
      </c>
      <c r="BD17">
        <v>22.05</v>
      </c>
      <c r="BE17">
        <v>8.67</v>
      </c>
      <c r="BF17">
        <v>3.68</v>
      </c>
      <c r="BG17">
        <v>0</v>
      </c>
      <c r="BH17">
        <v>6.94</v>
      </c>
      <c r="BI17">
        <v>8.15</v>
      </c>
      <c r="BJ17">
        <v>4.24</v>
      </c>
      <c r="BK17">
        <v>4.16</v>
      </c>
      <c r="BL17">
        <v>0.96</v>
      </c>
      <c r="BM17">
        <v>0</v>
      </c>
      <c r="BN17">
        <v>0</v>
      </c>
      <c r="BO17">
        <v>18.149999999999999</v>
      </c>
      <c r="BP17">
        <v>4.46</v>
      </c>
      <c r="BQ17">
        <v>0</v>
      </c>
      <c r="BR17">
        <v>4.51</v>
      </c>
      <c r="BS17">
        <v>0.46</v>
      </c>
      <c r="BT17">
        <v>0</v>
      </c>
      <c r="BU17">
        <v>0</v>
      </c>
      <c r="BV17">
        <v>0</v>
      </c>
      <c r="BW17">
        <f t="shared" si="2"/>
        <v>86.429999999999993</v>
      </c>
    </row>
    <row r="18" spans="1:75">
      <c r="A18" t="s">
        <v>60</v>
      </c>
      <c r="B18">
        <v>0</v>
      </c>
      <c r="C18">
        <v>0</v>
      </c>
      <c r="D18">
        <v>10.5</v>
      </c>
      <c r="E18">
        <v>0</v>
      </c>
      <c r="F18">
        <v>34.752000000000002</v>
      </c>
      <c r="G18">
        <v>0</v>
      </c>
      <c r="H18">
        <v>0</v>
      </c>
      <c r="I18">
        <v>75.623999999999995</v>
      </c>
      <c r="J18">
        <v>16.440000000000001</v>
      </c>
      <c r="K18">
        <v>215.533727</v>
      </c>
      <c r="L18">
        <v>653.15250000000003</v>
      </c>
      <c r="M18">
        <v>92</v>
      </c>
      <c r="N18">
        <v>118.125</v>
      </c>
      <c r="O18">
        <v>123.66562500000001</v>
      </c>
      <c r="P18">
        <v>125.25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279.18</v>
      </c>
      <c r="V18">
        <v>20.731850000000001</v>
      </c>
      <c r="W18">
        <v>147.515625</v>
      </c>
      <c r="X18">
        <v>0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36.544144000000003</v>
      </c>
      <c r="AE18">
        <v>30.792000000000002</v>
      </c>
      <c r="AF18">
        <v>8.8740000000000006</v>
      </c>
      <c r="AG18">
        <v>39.943199999999997</v>
      </c>
      <c r="AH18">
        <v>37.880000000000003</v>
      </c>
      <c r="AI18">
        <v>0</v>
      </c>
      <c r="AJ18">
        <v>0</v>
      </c>
      <c r="AK18">
        <v>50.76</v>
      </c>
      <c r="AL18">
        <v>11.62</v>
      </c>
      <c r="AM18">
        <v>5.2786799999999996</v>
      </c>
      <c r="AN18">
        <v>0.63129000000000002</v>
      </c>
      <c r="AO18">
        <v>22.05</v>
      </c>
      <c r="AP18">
        <v>11.529</v>
      </c>
      <c r="AQ18">
        <v>0</v>
      </c>
      <c r="AR18">
        <v>10.492559999999999</v>
      </c>
      <c r="AS18">
        <v>0</v>
      </c>
      <c r="AT18">
        <v>9.8879999999999999</v>
      </c>
      <c r="AU18">
        <v>0</v>
      </c>
      <c r="AV18">
        <v>32.234999999999999</v>
      </c>
      <c r="AW18">
        <v>34.752000000000002</v>
      </c>
      <c r="AX18">
        <v>0</v>
      </c>
      <c r="AY18">
        <v>0</v>
      </c>
      <c r="AZ18">
        <f t="shared" si="0"/>
        <v>86.429999999999993</v>
      </c>
      <c r="BA18">
        <f t="shared" si="1"/>
        <v>2462.1786069999998</v>
      </c>
      <c r="BD18">
        <v>22.05</v>
      </c>
      <c r="BE18">
        <v>8.67</v>
      </c>
      <c r="BF18">
        <v>3.68</v>
      </c>
      <c r="BG18">
        <v>0</v>
      </c>
      <c r="BH18">
        <v>6.94</v>
      </c>
      <c r="BI18">
        <v>8.15</v>
      </c>
      <c r="BJ18">
        <v>4.24</v>
      </c>
      <c r="BK18">
        <v>4.16</v>
      </c>
      <c r="BL18">
        <v>0.96</v>
      </c>
      <c r="BM18">
        <v>0</v>
      </c>
      <c r="BN18">
        <v>0</v>
      </c>
      <c r="BO18">
        <v>18.149999999999999</v>
      </c>
      <c r="BP18">
        <v>4.46</v>
      </c>
      <c r="BQ18">
        <v>0</v>
      </c>
      <c r="BR18">
        <v>4.51</v>
      </c>
      <c r="BS18">
        <v>0.46</v>
      </c>
      <c r="BT18">
        <v>0</v>
      </c>
      <c r="BU18">
        <v>0</v>
      </c>
      <c r="BV18">
        <v>0</v>
      </c>
      <c r="BW18">
        <f t="shared" si="2"/>
        <v>86.429999999999993</v>
      </c>
    </row>
    <row r="19" spans="1:75">
      <c r="A19" t="s">
        <v>61</v>
      </c>
      <c r="B19">
        <v>0</v>
      </c>
      <c r="C19">
        <v>0</v>
      </c>
      <c r="D19">
        <v>10.5</v>
      </c>
      <c r="E19">
        <v>0</v>
      </c>
      <c r="F19">
        <v>34.752000000000002</v>
      </c>
      <c r="G19">
        <v>0</v>
      </c>
      <c r="H19">
        <v>0</v>
      </c>
      <c r="I19">
        <v>75.623999999999995</v>
      </c>
      <c r="J19">
        <v>16.440000000000001</v>
      </c>
      <c r="K19">
        <v>215.533727</v>
      </c>
      <c r="L19">
        <v>653.15250000000003</v>
      </c>
      <c r="M19">
        <v>92</v>
      </c>
      <c r="N19">
        <v>118.125</v>
      </c>
      <c r="O19">
        <v>123.66562500000001</v>
      </c>
      <c r="P19">
        <v>125.25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279.18</v>
      </c>
      <c r="V19">
        <v>20.731850000000001</v>
      </c>
      <c r="W19">
        <v>147.515625</v>
      </c>
      <c r="X19">
        <v>0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36.544144000000003</v>
      </c>
      <c r="AE19">
        <v>30.792000000000002</v>
      </c>
      <c r="AF19">
        <v>8.8740000000000006</v>
      </c>
      <c r="AG19">
        <v>39.943199999999997</v>
      </c>
      <c r="AH19">
        <v>37.880000000000003</v>
      </c>
      <c r="AI19">
        <v>0</v>
      </c>
      <c r="AJ19">
        <v>0</v>
      </c>
      <c r="AK19">
        <v>50.76</v>
      </c>
      <c r="AL19">
        <v>11.62</v>
      </c>
      <c r="AM19">
        <v>5.2786799999999996</v>
      </c>
      <c r="AN19">
        <v>0.63129000000000002</v>
      </c>
      <c r="AO19">
        <v>22.05</v>
      </c>
      <c r="AP19">
        <v>11.529</v>
      </c>
      <c r="AQ19">
        <v>0</v>
      </c>
      <c r="AR19">
        <v>10.492559999999999</v>
      </c>
      <c r="AS19">
        <v>0</v>
      </c>
      <c r="AT19">
        <v>9.8879999999999999</v>
      </c>
      <c r="AU19">
        <v>0</v>
      </c>
      <c r="AV19">
        <v>32.234999999999999</v>
      </c>
      <c r="AW19">
        <v>34.752000000000002</v>
      </c>
      <c r="AX19">
        <v>0</v>
      </c>
      <c r="AY19">
        <v>0</v>
      </c>
      <c r="AZ19">
        <f t="shared" si="0"/>
        <v>86.429999999999993</v>
      </c>
      <c r="BA19">
        <f t="shared" si="1"/>
        <v>2462.1786069999998</v>
      </c>
      <c r="BD19">
        <v>22.05</v>
      </c>
      <c r="BE19">
        <v>8.67</v>
      </c>
      <c r="BF19">
        <v>3.68</v>
      </c>
      <c r="BG19">
        <v>0</v>
      </c>
      <c r="BH19">
        <v>6.94</v>
      </c>
      <c r="BI19">
        <v>8.15</v>
      </c>
      <c r="BJ19">
        <v>4.24</v>
      </c>
      <c r="BK19">
        <v>4.16</v>
      </c>
      <c r="BL19">
        <v>0.96</v>
      </c>
      <c r="BM19">
        <v>0</v>
      </c>
      <c r="BN19">
        <v>0</v>
      </c>
      <c r="BO19">
        <v>18.149999999999999</v>
      </c>
      <c r="BP19">
        <v>4.46</v>
      </c>
      <c r="BQ19">
        <v>0</v>
      </c>
      <c r="BR19">
        <v>4.51</v>
      </c>
      <c r="BS19">
        <v>0.46</v>
      </c>
      <c r="BT19">
        <v>0</v>
      </c>
      <c r="BU19">
        <v>0</v>
      </c>
      <c r="BV19">
        <v>0</v>
      </c>
      <c r="BW19">
        <f t="shared" si="2"/>
        <v>86.429999999999993</v>
      </c>
    </row>
    <row r="20" spans="1:75">
      <c r="A20" t="s">
        <v>62</v>
      </c>
      <c r="B20">
        <v>0</v>
      </c>
      <c r="C20">
        <v>0</v>
      </c>
      <c r="D20">
        <v>10.5</v>
      </c>
      <c r="E20">
        <v>0</v>
      </c>
      <c r="F20">
        <v>34.752000000000002</v>
      </c>
      <c r="G20">
        <v>0</v>
      </c>
      <c r="H20">
        <v>0</v>
      </c>
      <c r="I20">
        <v>75.623999999999995</v>
      </c>
      <c r="J20">
        <v>16.440000000000001</v>
      </c>
      <c r="K20">
        <v>215.533727</v>
      </c>
      <c r="L20">
        <v>653.15250000000003</v>
      </c>
      <c r="M20">
        <v>92</v>
      </c>
      <c r="N20">
        <v>118.125</v>
      </c>
      <c r="O20">
        <v>123.66562500000001</v>
      </c>
      <c r="P20">
        <v>125.25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279.18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36.544144000000003</v>
      </c>
      <c r="AE20">
        <v>30.792000000000002</v>
      </c>
      <c r="AF20">
        <v>8.8740000000000006</v>
      </c>
      <c r="AG20">
        <v>39.943199999999997</v>
      </c>
      <c r="AH20">
        <v>37.880000000000003</v>
      </c>
      <c r="AI20">
        <v>0</v>
      </c>
      <c r="AJ20">
        <v>0</v>
      </c>
      <c r="AK20">
        <v>50.76</v>
      </c>
      <c r="AL20">
        <v>11.62</v>
      </c>
      <c r="AM20">
        <v>5.2786799999999996</v>
      </c>
      <c r="AN20">
        <v>0.63129000000000002</v>
      </c>
      <c r="AO20">
        <v>22.05</v>
      </c>
      <c r="AP20">
        <v>11.529</v>
      </c>
      <c r="AQ20">
        <v>0</v>
      </c>
      <c r="AR20">
        <v>10.492559999999999</v>
      </c>
      <c r="AS20">
        <v>0</v>
      </c>
      <c r="AT20">
        <v>9.8879999999999999</v>
      </c>
      <c r="AU20">
        <v>0</v>
      </c>
      <c r="AV20">
        <v>32.234999999999999</v>
      </c>
      <c r="AW20">
        <v>34.752000000000002</v>
      </c>
      <c r="AX20">
        <v>0</v>
      </c>
      <c r="AY20">
        <v>0</v>
      </c>
      <c r="AZ20">
        <f t="shared" si="0"/>
        <v>86.429999999999993</v>
      </c>
      <c r="BA20">
        <f t="shared" si="1"/>
        <v>2462.1786069999998</v>
      </c>
      <c r="BD20">
        <v>22.05</v>
      </c>
      <c r="BE20">
        <v>8.67</v>
      </c>
      <c r="BF20">
        <v>3.68</v>
      </c>
      <c r="BG20">
        <v>0</v>
      </c>
      <c r="BH20">
        <v>6.94</v>
      </c>
      <c r="BI20">
        <v>8.15</v>
      </c>
      <c r="BJ20">
        <v>4.24</v>
      </c>
      <c r="BK20">
        <v>4.16</v>
      </c>
      <c r="BL20">
        <v>0.96</v>
      </c>
      <c r="BM20">
        <v>0</v>
      </c>
      <c r="BN20">
        <v>0</v>
      </c>
      <c r="BO20">
        <v>18.149999999999999</v>
      </c>
      <c r="BP20">
        <v>4.46</v>
      </c>
      <c r="BQ20">
        <v>0</v>
      </c>
      <c r="BR20">
        <v>4.51</v>
      </c>
      <c r="BS20">
        <v>0.46</v>
      </c>
      <c r="BT20">
        <v>0</v>
      </c>
      <c r="BU20">
        <v>0</v>
      </c>
      <c r="BV20">
        <v>0</v>
      </c>
      <c r="BW20">
        <f t="shared" si="2"/>
        <v>86.429999999999993</v>
      </c>
    </row>
    <row r="21" spans="1:75">
      <c r="A21" t="s">
        <v>63</v>
      </c>
      <c r="B21">
        <v>0</v>
      </c>
      <c r="C21">
        <v>0</v>
      </c>
      <c r="D21">
        <v>10.5</v>
      </c>
      <c r="E21">
        <v>0</v>
      </c>
      <c r="F21">
        <v>34.752000000000002</v>
      </c>
      <c r="G21">
        <v>0</v>
      </c>
      <c r="H21">
        <v>0</v>
      </c>
      <c r="I21">
        <v>75.623999999999995</v>
      </c>
      <c r="J21">
        <v>16.440000000000001</v>
      </c>
      <c r="K21">
        <v>215.533727</v>
      </c>
      <c r="L21">
        <v>653.15250000000003</v>
      </c>
      <c r="M21">
        <v>92</v>
      </c>
      <c r="N21">
        <v>118.125</v>
      </c>
      <c r="O21">
        <v>123.66562500000001</v>
      </c>
      <c r="P21">
        <v>125.25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279.18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12.64</v>
      </c>
      <c r="AB21">
        <v>13.17004</v>
      </c>
      <c r="AC21">
        <v>9.6778399999999998</v>
      </c>
      <c r="AD21">
        <v>36.544144000000003</v>
      </c>
      <c r="AE21">
        <v>30.792000000000002</v>
      </c>
      <c r="AF21">
        <v>8.8740000000000006</v>
      </c>
      <c r="AG21">
        <v>39.943199999999997</v>
      </c>
      <c r="AH21">
        <v>46.781799999999997</v>
      </c>
      <c r="AI21">
        <v>0</v>
      </c>
      <c r="AJ21">
        <v>0</v>
      </c>
      <c r="AK21">
        <v>50.76</v>
      </c>
      <c r="AL21">
        <v>11.62</v>
      </c>
      <c r="AM21">
        <v>5.2786799999999996</v>
      </c>
      <c r="AN21">
        <v>0.63129000000000002</v>
      </c>
      <c r="AO21">
        <v>22.05</v>
      </c>
      <c r="AP21">
        <v>11.529</v>
      </c>
      <c r="AQ21">
        <v>0</v>
      </c>
      <c r="AR21">
        <v>5.3807999999999998</v>
      </c>
      <c r="AS21">
        <v>0</v>
      </c>
      <c r="AT21">
        <v>9.8879999999999999</v>
      </c>
      <c r="AU21">
        <v>0</v>
      </c>
      <c r="AV21">
        <v>32.234999999999999</v>
      </c>
      <c r="AW21">
        <v>34.752000000000002</v>
      </c>
      <c r="AX21">
        <v>0</v>
      </c>
      <c r="AY21">
        <v>0</v>
      </c>
      <c r="AZ21">
        <f t="shared" si="0"/>
        <v>86.429999999999993</v>
      </c>
      <c r="BA21">
        <f t="shared" si="1"/>
        <v>2478.608647</v>
      </c>
      <c r="BD21">
        <v>22.05</v>
      </c>
      <c r="BE21">
        <v>8.67</v>
      </c>
      <c r="BF21">
        <v>3.68</v>
      </c>
      <c r="BG21">
        <v>0</v>
      </c>
      <c r="BH21">
        <v>6.94</v>
      </c>
      <c r="BI21">
        <v>8.15</v>
      </c>
      <c r="BJ21">
        <v>4.24</v>
      </c>
      <c r="BK21">
        <v>4.16</v>
      </c>
      <c r="BL21">
        <v>0.96</v>
      </c>
      <c r="BM21">
        <v>0</v>
      </c>
      <c r="BN21">
        <v>0</v>
      </c>
      <c r="BO21">
        <v>18.149999999999999</v>
      </c>
      <c r="BP21">
        <v>4.46</v>
      </c>
      <c r="BQ21">
        <v>0</v>
      </c>
      <c r="BR21">
        <v>4.51</v>
      </c>
      <c r="BS21">
        <v>0.46</v>
      </c>
      <c r="BT21">
        <v>0</v>
      </c>
      <c r="BU21">
        <v>0</v>
      </c>
      <c r="BV21">
        <v>0</v>
      </c>
      <c r="BW21">
        <f t="shared" si="2"/>
        <v>86.429999999999993</v>
      </c>
    </row>
    <row r="22" spans="1:75">
      <c r="A22" t="s">
        <v>64</v>
      </c>
      <c r="B22">
        <v>0</v>
      </c>
      <c r="C22">
        <v>0</v>
      </c>
      <c r="D22">
        <v>10.5</v>
      </c>
      <c r="E22">
        <v>0</v>
      </c>
      <c r="F22">
        <v>34.752000000000002</v>
      </c>
      <c r="G22">
        <v>0</v>
      </c>
      <c r="H22">
        <v>0</v>
      </c>
      <c r="I22">
        <v>75.623999999999995</v>
      </c>
      <c r="J22">
        <v>16.440000000000001</v>
      </c>
      <c r="K22">
        <v>215.533727</v>
      </c>
      <c r="L22">
        <v>653.15250000000003</v>
      </c>
      <c r="M22">
        <v>92</v>
      </c>
      <c r="N22">
        <v>118.125</v>
      </c>
      <c r="O22">
        <v>123.66562500000001</v>
      </c>
      <c r="P22">
        <v>125.25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279.18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12.64</v>
      </c>
      <c r="AB22">
        <v>13.17004</v>
      </c>
      <c r="AC22">
        <v>9.6778399999999998</v>
      </c>
      <c r="AD22">
        <v>36.544144000000003</v>
      </c>
      <c r="AE22">
        <v>30.792000000000002</v>
      </c>
      <c r="AF22">
        <v>8.8740000000000006</v>
      </c>
      <c r="AG22">
        <v>39.943199999999997</v>
      </c>
      <c r="AH22">
        <v>46.781799999999997</v>
      </c>
      <c r="AI22">
        <v>0</v>
      </c>
      <c r="AJ22">
        <v>0</v>
      </c>
      <c r="AK22">
        <v>50.76</v>
      </c>
      <c r="AL22">
        <v>11.62</v>
      </c>
      <c r="AM22">
        <v>5.2786799999999996</v>
      </c>
      <c r="AN22">
        <v>0.63129000000000002</v>
      </c>
      <c r="AO22">
        <v>22.05</v>
      </c>
      <c r="AP22">
        <v>11.529</v>
      </c>
      <c r="AQ22">
        <v>15.561</v>
      </c>
      <c r="AR22">
        <v>5.3807999999999998</v>
      </c>
      <c r="AS22">
        <v>0</v>
      </c>
      <c r="AT22">
        <v>9.8879999999999999</v>
      </c>
      <c r="AU22">
        <v>0</v>
      </c>
      <c r="AV22">
        <v>32.234999999999999</v>
      </c>
      <c r="AW22">
        <v>34.752000000000002</v>
      </c>
      <c r="AX22">
        <v>0</v>
      </c>
      <c r="AY22">
        <v>0</v>
      </c>
      <c r="AZ22">
        <f t="shared" si="0"/>
        <v>86.429999999999993</v>
      </c>
      <c r="BA22">
        <f t="shared" si="1"/>
        <v>2494.1696470000002</v>
      </c>
      <c r="BD22">
        <v>22.05</v>
      </c>
      <c r="BE22">
        <v>8.67</v>
      </c>
      <c r="BF22">
        <v>3.68</v>
      </c>
      <c r="BG22">
        <v>0</v>
      </c>
      <c r="BH22">
        <v>6.94</v>
      </c>
      <c r="BI22">
        <v>8.15</v>
      </c>
      <c r="BJ22">
        <v>4.24</v>
      </c>
      <c r="BK22">
        <v>4.16</v>
      </c>
      <c r="BL22">
        <v>0.96</v>
      </c>
      <c r="BM22">
        <v>0</v>
      </c>
      <c r="BN22">
        <v>0</v>
      </c>
      <c r="BO22">
        <v>18.149999999999999</v>
      </c>
      <c r="BP22">
        <v>4.46</v>
      </c>
      <c r="BQ22">
        <v>0</v>
      </c>
      <c r="BR22">
        <v>4.51</v>
      </c>
      <c r="BS22">
        <v>0.46</v>
      </c>
      <c r="BT22">
        <v>0</v>
      </c>
      <c r="BU22">
        <v>0</v>
      </c>
      <c r="BV22">
        <v>0</v>
      </c>
      <c r="BW22">
        <f t="shared" si="2"/>
        <v>86.429999999999993</v>
      </c>
    </row>
    <row r="23" spans="1:75">
      <c r="A23" t="s">
        <v>65</v>
      </c>
      <c r="B23">
        <v>0</v>
      </c>
      <c r="C23">
        <v>0</v>
      </c>
      <c r="D23">
        <v>10.5</v>
      </c>
      <c r="E23">
        <v>0</v>
      </c>
      <c r="F23">
        <v>34.752000000000002</v>
      </c>
      <c r="G23">
        <v>0</v>
      </c>
      <c r="H23">
        <v>0</v>
      </c>
      <c r="I23">
        <v>75.623999999999995</v>
      </c>
      <c r="J23">
        <v>16.440000000000001</v>
      </c>
      <c r="K23">
        <v>215.533727</v>
      </c>
      <c r="L23">
        <v>653.15250000000003</v>
      </c>
      <c r="M23">
        <v>92</v>
      </c>
      <c r="N23">
        <v>118.125</v>
      </c>
      <c r="O23">
        <v>123.66562500000001</v>
      </c>
      <c r="P23">
        <v>125.25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279.18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12.64</v>
      </c>
      <c r="AB23">
        <v>13.17004</v>
      </c>
      <c r="AC23">
        <v>9.6778399999999998</v>
      </c>
      <c r="AD23">
        <v>36.544144000000003</v>
      </c>
      <c r="AE23">
        <v>43.622</v>
      </c>
      <c r="AF23">
        <v>8.8740000000000006</v>
      </c>
      <c r="AG23">
        <v>39.943199999999997</v>
      </c>
      <c r="AH23">
        <v>46.781799999999997</v>
      </c>
      <c r="AI23">
        <v>0</v>
      </c>
      <c r="AJ23">
        <v>0</v>
      </c>
      <c r="AK23">
        <v>50.76</v>
      </c>
      <c r="AL23">
        <v>11.62</v>
      </c>
      <c r="AM23">
        <v>5.2786799999999996</v>
      </c>
      <c r="AN23">
        <v>0.63129000000000002</v>
      </c>
      <c r="AO23">
        <v>22.05</v>
      </c>
      <c r="AP23">
        <v>11.529</v>
      </c>
      <c r="AQ23">
        <v>31.122</v>
      </c>
      <c r="AR23">
        <v>5.3807999999999998</v>
      </c>
      <c r="AS23">
        <v>0</v>
      </c>
      <c r="AT23">
        <v>9.8879999999999999</v>
      </c>
      <c r="AU23">
        <v>0</v>
      </c>
      <c r="AV23">
        <v>32.234999999999999</v>
      </c>
      <c r="AW23">
        <v>34.752000000000002</v>
      </c>
      <c r="AX23">
        <v>0</v>
      </c>
      <c r="AY23">
        <v>0</v>
      </c>
      <c r="AZ23">
        <f t="shared" si="0"/>
        <v>86.429999999999993</v>
      </c>
      <c r="BA23">
        <f t="shared" si="1"/>
        <v>2522.5606469999998</v>
      </c>
      <c r="BD23">
        <v>22.05</v>
      </c>
      <c r="BE23">
        <v>8.67</v>
      </c>
      <c r="BF23">
        <v>3.68</v>
      </c>
      <c r="BG23">
        <v>0</v>
      </c>
      <c r="BH23">
        <v>6.94</v>
      </c>
      <c r="BI23">
        <v>8.15</v>
      </c>
      <c r="BJ23">
        <v>4.24</v>
      </c>
      <c r="BK23">
        <v>4.16</v>
      </c>
      <c r="BL23">
        <v>0.96</v>
      </c>
      <c r="BM23">
        <v>0</v>
      </c>
      <c r="BN23">
        <v>0</v>
      </c>
      <c r="BO23">
        <v>18.149999999999999</v>
      </c>
      <c r="BP23">
        <v>4.46</v>
      </c>
      <c r="BQ23">
        <v>0</v>
      </c>
      <c r="BR23">
        <v>4.51</v>
      </c>
      <c r="BS23">
        <v>0.46</v>
      </c>
      <c r="BT23">
        <v>0</v>
      </c>
      <c r="BU23">
        <v>0</v>
      </c>
      <c r="BV23">
        <v>0</v>
      </c>
      <c r="BW23">
        <f t="shared" si="2"/>
        <v>86.429999999999993</v>
      </c>
    </row>
    <row r="24" spans="1:75">
      <c r="A24" t="s">
        <v>66</v>
      </c>
      <c r="B24">
        <v>0</v>
      </c>
      <c r="C24">
        <v>0</v>
      </c>
      <c r="D24">
        <v>10.5</v>
      </c>
      <c r="E24">
        <v>0</v>
      </c>
      <c r="F24">
        <v>34.752000000000002</v>
      </c>
      <c r="G24">
        <v>0</v>
      </c>
      <c r="H24">
        <v>0</v>
      </c>
      <c r="I24">
        <v>75.623999999999995</v>
      </c>
      <c r="J24">
        <v>16.440000000000001</v>
      </c>
      <c r="K24">
        <v>215.533727</v>
      </c>
      <c r="L24">
        <v>653.15250000000003</v>
      </c>
      <c r="M24">
        <v>92</v>
      </c>
      <c r="N24">
        <v>118.125</v>
      </c>
      <c r="O24">
        <v>123.66562500000001</v>
      </c>
      <c r="P24">
        <v>125.25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279.18</v>
      </c>
      <c r="V24">
        <v>20.731850000000001</v>
      </c>
      <c r="W24">
        <v>147.515625</v>
      </c>
      <c r="X24">
        <v>0</v>
      </c>
      <c r="Y24">
        <v>0</v>
      </c>
      <c r="Z24">
        <v>6.5537999999999998</v>
      </c>
      <c r="AA24">
        <v>12.64</v>
      </c>
      <c r="AB24">
        <v>13.17004</v>
      </c>
      <c r="AC24">
        <v>9.6778399999999998</v>
      </c>
      <c r="AD24">
        <v>36.544144000000003</v>
      </c>
      <c r="AE24">
        <v>43.622</v>
      </c>
      <c r="AF24">
        <v>8.8740000000000006</v>
      </c>
      <c r="AG24">
        <v>39.943199999999997</v>
      </c>
      <c r="AH24">
        <v>46.781799999999997</v>
      </c>
      <c r="AI24">
        <v>0</v>
      </c>
      <c r="AJ24">
        <v>0</v>
      </c>
      <c r="AK24">
        <v>50.76</v>
      </c>
      <c r="AL24">
        <v>11.62</v>
      </c>
      <c r="AM24">
        <v>5.2786799999999996</v>
      </c>
      <c r="AN24">
        <v>0.63129000000000002</v>
      </c>
      <c r="AO24">
        <v>22.05</v>
      </c>
      <c r="AP24">
        <v>11.529</v>
      </c>
      <c r="AQ24">
        <v>46.683</v>
      </c>
      <c r="AR24">
        <v>5.3807999999999998</v>
      </c>
      <c r="AS24">
        <v>0</v>
      </c>
      <c r="AT24">
        <v>9.8879999999999999</v>
      </c>
      <c r="AU24">
        <v>0</v>
      </c>
      <c r="AV24">
        <v>32.234999999999999</v>
      </c>
      <c r="AW24">
        <v>34.752000000000002</v>
      </c>
      <c r="AX24">
        <v>0</v>
      </c>
      <c r="AY24">
        <v>0</v>
      </c>
      <c r="AZ24">
        <f t="shared" si="0"/>
        <v>86.429999999999993</v>
      </c>
      <c r="BA24">
        <f t="shared" si="1"/>
        <v>2538.1216469999999</v>
      </c>
      <c r="BD24">
        <v>22.05</v>
      </c>
      <c r="BE24">
        <v>8.67</v>
      </c>
      <c r="BF24">
        <v>3.68</v>
      </c>
      <c r="BG24">
        <v>0</v>
      </c>
      <c r="BH24">
        <v>6.94</v>
      </c>
      <c r="BI24">
        <v>8.15</v>
      </c>
      <c r="BJ24">
        <v>4.24</v>
      </c>
      <c r="BK24">
        <v>4.16</v>
      </c>
      <c r="BL24">
        <v>0.96</v>
      </c>
      <c r="BM24">
        <v>0</v>
      </c>
      <c r="BN24">
        <v>0</v>
      </c>
      <c r="BO24">
        <v>18.149999999999999</v>
      </c>
      <c r="BP24">
        <v>4.46</v>
      </c>
      <c r="BQ24">
        <v>0</v>
      </c>
      <c r="BR24">
        <v>4.51</v>
      </c>
      <c r="BS24">
        <v>0.46</v>
      </c>
      <c r="BT24">
        <v>0</v>
      </c>
      <c r="BU24">
        <v>0</v>
      </c>
      <c r="BV24">
        <v>0</v>
      </c>
      <c r="BW24">
        <f t="shared" si="2"/>
        <v>86.429999999999993</v>
      </c>
    </row>
    <row r="25" spans="1:75">
      <c r="A25" t="s">
        <v>67</v>
      </c>
      <c r="B25">
        <v>0</v>
      </c>
      <c r="C25">
        <v>0</v>
      </c>
      <c r="D25">
        <v>10.5</v>
      </c>
      <c r="E25">
        <v>0</v>
      </c>
      <c r="F25">
        <v>34.752000000000002</v>
      </c>
      <c r="G25">
        <v>0</v>
      </c>
      <c r="H25">
        <v>0</v>
      </c>
      <c r="I25">
        <v>75.623999999999995</v>
      </c>
      <c r="J25">
        <v>16.440000000000001</v>
      </c>
      <c r="K25">
        <v>215.533727</v>
      </c>
      <c r="L25">
        <v>653.15250000000003</v>
      </c>
      <c r="M25">
        <v>92</v>
      </c>
      <c r="N25">
        <v>118.125</v>
      </c>
      <c r="O25">
        <v>123.66562500000001</v>
      </c>
      <c r="P25">
        <v>125.25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279.18</v>
      </c>
      <c r="V25">
        <v>20.731850000000001</v>
      </c>
      <c r="W25">
        <v>147.515625</v>
      </c>
      <c r="X25">
        <v>0</v>
      </c>
      <c r="Y25">
        <v>0</v>
      </c>
      <c r="Z25">
        <v>6.5537999999999998</v>
      </c>
      <c r="AA25">
        <v>12.64</v>
      </c>
      <c r="AB25">
        <v>13.17004</v>
      </c>
      <c r="AC25">
        <v>9.6778399999999998</v>
      </c>
      <c r="AD25">
        <v>36.544144000000003</v>
      </c>
      <c r="AE25">
        <v>43.622</v>
      </c>
      <c r="AF25">
        <v>8.8740000000000006</v>
      </c>
      <c r="AG25">
        <v>39.943199999999997</v>
      </c>
      <c r="AH25">
        <v>46.781799999999997</v>
      </c>
      <c r="AI25">
        <v>3.1825000000000001</v>
      </c>
      <c r="AJ25">
        <v>0</v>
      </c>
      <c r="AK25">
        <v>50.76</v>
      </c>
      <c r="AL25">
        <v>34.86</v>
      </c>
      <c r="AM25">
        <v>10.557359999999999</v>
      </c>
      <c r="AN25">
        <v>0.63129000000000002</v>
      </c>
      <c r="AO25">
        <v>22.05</v>
      </c>
      <c r="AP25">
        <v>11.529</v>
      </c>
      <c r="AQ25">
        <v>46.683</v>
      </c>
      <c r="AR25">
        <v>5.3807999999999998</v>
      </c>
      <c r="AS25">
        <v>0</v>
      </c>
      <c r="AT25">
        <v>9.8879999999999999</v>
      </c>
      <c r="AU25">
        <v>0</v>
      </c>
      <c r="AV25">
        <v>32.234999999999999</v>
      </c>
      <c r="AW25">
        <v>34.752000000000002</v>
      </c>
      <c r="AX25">
        <v>0</v>
      </c>
      <c r="AY25">
        <v>0</v>
      </c>
      <c r="AZ25">
        <f t="shared" si="0"/>
        <v>86.429999999999993</v>
      </c>
      <c r="BA25">
        <f t="shared" si="1"/>
        <v>2569.822827</v>
      </c>
      <c r="BD25">
        <v>22.05</v>
      </c>
      <c r="BE25">
        <v>8.67</v>
      </c>
      <c r="BF25">
        <v>3.68</v>
      </c>
      <c r="BG25">
        <v>0</v>
      </c>
      <c r="BH25">
        <v>6.94</v>
      </c>
      <c r="BI25">
        <v>8.15</v>
      </c>
      <c r="BJ25">
        <v>4.24</v>
      </c>
      <c r="BK25">
        <v>4.16</v>
      </c>
      <c r="BL25">
        <v>0.96</v>
      </c>
      <c r="BM25">
        <v>0</v>
      </c>
      <c r="BN25">
        <v>0</v>
      </c>
      <c r="BO25">
        <v>18.149999999999999</v>
      </c>
      <c r="BP25">
        <v>4.46</v>
      </c>
      <c r="BQ25">
        <v>0</v>
      </c>
      <c r="BR25">
        <v>4.51</v>
      </c>
      <c r="BS25">
        <v>0.46</v>
      </c>
      <c r="BT25">
        <v>0</v>
      </c>
      <c r="BU25">
        <v>0</v>
      </c>
      <c r="BV25">
        <v>0</v>
      </c>
      <c r="BW25">
        <f t="shared" si="2"/>
        <v>86.429999999999993</v>
      </c>
    </row>
    <row r="26" spans="1:75">
      <c r="A26" t="s">
        <v>68</v>
      </c>
      <c r="B26">
        <v>0</v>
      </c>
      <c r="C26">
        <v>0</v>
      </c>
      <c r="D26">
        <v>10.5</v>
      </c>
      <c r="E26">
        <v>0</v>
      </c>
      <c r="F26">
        <v>34.752000000000002</v>
      </c>
      <c r="G26">
        <v>0</v>
      </c>
      <c r="H26">
        <v>0</v>
      </c>
      <c r="I26">
        <v>75.623999999999995</v>
      </c>
      <c r="J26">
        <v>16.440000000000001</v>
      </c>
      <c r="K26">
        <v>215.533727</v>
      </c>
      <c r="L26">
        <v>653.15250000000003</v>
      </c>
      <c r="M26">
        <v>92</v>
      </c>
      <c r="N26">
        <v>118.125</v>
      </c>
      <c r="O26">
        <v>123.66562500000001</v>
      </c>
      <c r="P26">
        <v>125.25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279.18</v>
      </c>
      <c r="V26">
        <v>20.731850000000001</v>
      </c>
      <c r="W26">
        <v>147.515625</v>
      </c>
      <c r="X26">
        <v>0</v>
      </c>
      <c r="Y26">
        <v>0</v>
      </c>
      <c r="Z26">
        <v>6.5537999999999998</v>
      </c>
      <c r="AA26">
        <v>12.64</v>
      </c>
      <c r="AB26">
        <v>13.17004</v>
      </c>
      <c r="AC26">
        <v>9.6778399999999998</v>
      </c>
      <c r="AD26">
        <v>36.544144000000003</v>
      </c>
      <c r="AE26">
        <v>43.622</v>
      </c>
      <c r="AF26">
        <v>8.8740000000000006</v>
      </c>
      <c r="AG26">
        <v>39.943199999999997</v>
      </c>
      <c r="AH26">
        <v>46.781799999999997</v>
      </c>
      <c r="AI26">
        <v>7.6379999999999999</v>
      </c>
      <c r="AJ26">
        <v>0</v>
      </c>
      <c r="AK26">
        <v>50.76</v>
      </c>
      <c r="AL26">
        <v>69.72</v>
      </c>
      <c r="AM26">
        <v>15.740064</v>
      </c>
      <c r="AN26">
        <v>0.63129000000000002</v>
      </c>
      <c r="AO26">
        <v>22.05</v>
      </c>
      <c r="AP26">
        <v>11.529</v>
      </c>
      <c r="AQ26">
        <v>46.683</v>
      </c>
      <c r="AR26">
        <v>5.3807999999999998</v>
      </c>
      <c r="AS26">
        <v>0</v>
      </c>
      <c r="AT26">
        <v>9.8879999999999999</v>
      </c>
      <c r="AU26">
        <v>0</v>
      </c>
      <c r="AV26">
        <v>32.234999999999999</v>
      </c>
      <c r="AW26">
        <v>34.752000000000002</v>
      </c>
      <c r="AX26">
        <v>0</v>
      </c>
      <c r="AY26">
        <v>0</v>
      </c>
      <c r="AZ26">
        <f t="shared" si="0"/>
        <v>86.569999999999979</v>
      </c>
      <c r="BA26">
        <f t="shared" si="1"/>
        <v>2614.4610310000003</v>
      </c>
      <c r="BD26">
        <v>22.05</v>
      </c>
      <c r="BE26">
        <v>8.67</v>
      </c>
      <c r="BF26">
        <v>3.68</v>
      </c>
      <c r="BG26">
        <v>0</v>
      </c>
      <c r="BH26">
        <v>6.94</v>
      </c>
      <c r="BI26">
        <v>8.15</v>
      </c>
      <c r="BJ26">
        <v>4.24</v>
      </c>
      <c r="BK26">
        <v>4.26</v>
      </c>
      <c r="BL26">
        <v>1</v>
      </c>
      <c r="BM26">
        <v>0</v>
      </c>
      <c r="BN26">
        <v>0</v>
      </c>
      <c r="BO26">
        <v>18.149999999999999</v>
      </c>
      <c r="BP26">
        <v>4.46</v>
      </c>
      <c r="BQ26">
        <v>0</v>
      </c>
      <c r="BR26">
        <v>4.51</v>
      </c>
      <c r="BS26">
        <v>0.46</v>
      </c>
      <c r="BT26">
        <v>0</v>
      </c>
      <c r="BU26">
        <v>0</v>
      </c>
      <c r="BV26">
        <v>0</v>
      </c>
      <c r="BW26">
        <f t="shared" si="2"/>
        <v>86.569999999999979</v>
      </c>
    </row>
    <row r="27" spans="1:75">
      <c r="A27" t="s">
        <v>69</v>
      </c>
      <c r="B27">
        <v>0</v>
      </c>
      <c r="C27">
        <v>0</v>
      </c>
      <c r="D27">
        <v>10.5</v>
      </c>
      <c r="E27">
        <v>0</v>
      </c>
      <c r="F27">
        <v>34.752000000000002</v>
      </c>
      <c r="G27">
        <v>0</v>
      </c>
      <c r="H27">
        <v>0</v>
      </c>
      <c r="I27">
        <v>75.623999999999995</v>
      </c>
      <c r="J27">
        <v>16.440000000000001</v>
      </c>
      <c r="K27">
        <v>215.533727</v>
      </c>
      <c r="L27">
        <v>653.15250000000003</v>
      </c>
      <c r="M27">
        <v>92</v>
      </c>
      <c r="N27">
        <v>118.125</v>
      </c>
      <c r="O27">
        <v>123.66562500000001</v>
      </c>
      <c r="P27">
        <v>125.25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279.18</v>
      </c>
      <c r="V27">
        <v>20.731850000000001</v>
      </c>
      <c r="W27">
        <v>147.515625</v>
      </c>
      <c r="X27">
        <v>0</v>
      </c>
      <c r="Y27">
        <v>0</v>
      </c>
      <c r="Z27">
        <v>6.5537999999999998</v>
      </c>
      <c r="AA27">
        <v>12.64</v>
      </c>
      <c r="AB27">
        <v>13.17004</v>
      </c>
      <c r="AC27">
        <v>9.6778399999999998</v>
      </c>
      <c r="AD27">
        <v>36.544144000000003</v>
      </c>
      <c r="AE27">
        <v>43.622</v>
      </c>
      <c r="AF27">
        <v>18.734000000000002</v>
      </c>
      <c r="AG27">
        <v>39.943199999999997</v>
      </c>
      <c r="AH27">
        <v>46.781799999999997</v>
      </c>
      <c r="AI27">
        <v>48.883200000000002</v>
      </c>
      <c r="AJ27">
        <v>0</v>
      </c>
      <c r="AK27">
        <v>50.76</v>
      </c>
      <c r="AL27">
        <v>69.72</v>
      </c>
      <c r="AM27">
        <v>15.740064</v>
      </c>
      <c r="AN27">
        <v>0.63129000000000002</v>
      </c>
      <c r="AO27">
        <v>22.05</v>
      </c>
      <c r="AP27">
        <v>11.529</v>
      </c>
      <c r="AQ27">
        <v>46.683</v>
      </c>
      <c r="AR27">
        <v>5.3807999999999998</v>
      </c>
      <c r="AS27">
        <v>0</v>
      </c>
      <c r="AT27">
        <v>9.8879999999999999</v>
      </c>
      <c r="AU27">
        <v>0</v>
      </c>
      <c r="AV27">
        <v>32.234999999999999</v>
      </c>
      <c r="AW27">
        <v>34.752000000000002</v>
      </c>
      <c r="AX27">
        <v>0</v>
      </c>
      <c r="AY27">
        <v>0</v>
      </c>
      <c r="AZ27">
        <f t="shared" si="0"/>
        <v>86.569999999999979</v>
      </c>
      <c r="BA27">
        <f t="shared" si="1"/>
        <v>2665.5662310000007</v>
      </c>
      <c r="BD27">
        <v>22.05</v>
      </c>
      <c r="BE27">
        <v>8.67</v>
      </c>
      <c r="BF27">
        <v>3.68</v>
      </c>
      <c r="BG27">
        <v>0</v>
      </c>
      <c r="BH27">
        <v>6.94</v>
      </c>
      <c r="BI27">
        <v>8.15</v>
      </c>
      <c r="BJ27">
        <v>4.24</v>
      </c>
      <c r="BK27">
        <v>4.26</v>
      </c>
      <c r="BL27">
        <v>1</v>
      </c>
      <c r="BM27">
        <v>0</v>
      </c>
      <c r="BN27">
        <v>0</v>
      </c>
      <c r="BO27">
        <v>18.149999999999999</v>
      </c>
      <c r="BP27">
        <v>4.46</v>
      </c>
      <c r="BQ27">
        <v>0</v>
      </c>
      <c r="BR27">
        <v>4.51</v>
      </c>
      <c r="BS27">
        <v>0.46</v>
      </c>
      <c r="BT27">
        <v>0</v>
      </c>
      <c r="BU27">
        <v>0</v>
      </c>
      <c r="BV27">
        <v>0</v>
      </c>
      <c r="BW27">
        <f t="shared" si="2"/>
        <v>86.569999999999979</v>
      </c>
    </row>
    <row r="28" spans="1:75">
      <c r="A28" t="s">
        <v>70</v>
      </c>
      <c r="B28">
        <v>0</v>
      </c>
      <c r="C28">
        <v>0</v>
      </c>
      <c r="D28">
        <v>10.5</v>
      </c>
      <c r="E28">
        <v>0</v>
      </c>
      <c r="F28">
        <v>34.752000000000002</v>
      </c>
      <c r="G28">
        <v>0</v>
      </c>
      <c r="H28">
        <v>0</v>
      </c>
      <c r="I28">
        <v>75.623999999999995</v>
      </c>
      <c r="J28">
        <v>16.440000000000001</v>
      </c>
      <c r="K28">
        <v>215.533727</v>
      </c>
      <c r="L28">
        <v>653.15250000000003</v>
      </c>
      <c r="M28">
        <v>92</v>
      </c>
      <c r="N28">
        <v>118.125</v>
      </c>
      <c r="O28">
        <v>123.66562500000001</v>
      </c>
      <c r="P28">
        <v>125.25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279.18</v>
      </c>
      <c r="V28">
        <v>20.731850000000001</v>
      </c>
      <c r="W28">
        <v>147.515625</v>
      </c>
      <c r="X28">
        <v>0</v>
      </c>
      <c r="Y28">
        <v>0</v>
      </c>
      <c r="Z28">
        <v>6.5537999999999998</v>
      </c>
      <c r="AA28">
        <v>12.64</v>
      </c>
      <c r="AB28">
        <v>13.17004</v>
      </c>
      <c r="AC28">
        <v>9.6778399999999998</v>
      </c>
      <c r="AD28">
        <v>36.544144000000003</v>
      </c>
      <c r="AE28">
        <v>43.622</v>
      </c>
      <c r="AF28">
        <v>18.734000000000002</v>
      </c>
      <c r="AG28">
        <v>39.943199999999997</v>
      </c>
      <c r="AH28">
        <v>70.172700000000006</v>
      </c>
      <c r="AI28">
        <v>48.883200000000002</v>
      </c>
      <c r="AJ28">
        <v>0</v>
      </c>
      <c r="AK28">
        <v>50.76</v>
      </c>
      <c r="AL28">
        <v>69.72</v>
      </c>
      <c r="AM28">
        <v>15.740064</v>
      </c>
      <c r="AN28">
        <v>0.63129000000000002</v>
      </c>
      <c r="AO28">
        <v>22.05</v>
      </c>
      <c r="AP28">
        <v>11.529</v>
      </c>
      <c r="AQ28">
        <v>62.244</v>
      </c>
      <c r="AR28">
        <v>5.3807999999999998</v>
      </c>
      <c r="AS28">
        <v>0</v>
      </c>
      <c r="AT28">
        <v>9.8879999999999999</v>
      </c>
      <c r="AU28">
        <v>0</v>
      </c>
      <c r="AV28">
        <v>32.234999999999999</v>
      </c>
      <c r="AW28">
        <v>34.752000000000002</v>
      </c>
      <c r="AX28">
        <v>0</v>
      </c>
      <c r="AY28">
        <v>0</v>
      </c>
      <c r="AZ28">
        <f t="shared" si="0"/>
        <v>86.569999999999979</v>
      </c>
      <c r="BA28">
        <f t="shared" si="1"/>
        <v>2704.5181310000007</v>
      </c>
      <c r="BD28">
        <v>22.05</v>
      </c>
      <c r="BE28">
        <v>8.67</v>
      </c>
      <c r="BF28">
        <v>3.68</v>
      </c>
      <c r="BG28">
        <v>0</v>
      </c>
      <c r="BH28">
        <v>6.94</v>
      </c>
      <c r="BI28">
        <v>8.15</v>
      </c>
      <c r="BJ28">
        <v>4.24</v>
      </c>
      <c r="BK28">
        <v>4.26</v>
      </c>
      <c r="BL28">
        <v>1</v>
      </c>
      <c r="BM28">
        <v>0</v>
      </c>
      <c r="BN28">
        <v>0</v>
      </c>
      <c r="BO28">
        <v>18.149999999999999</v>
      </c>
      <c r="BP28">
        <v>4.46</v>
      </c>
      <c r="BQ28">
        <v>0</v>
      </c>
      <c r="BR28">
        <v>4.51</v>
      </c>
      <c r="BS28">
        <v>0.46</v>
      </c>
      <c r="BT28">
        <v>0</v>
      </c>
      <c r="BU28">
        <v>0</v>
      </c>
      <c r="BV28">
        <v>0</v>
      </c>
      <c r="BW28">
        <f t="shared" si="2"/>
        <v>86.569999999999979</v>
      </c>
    </row>
    <row r="29" spans="1:75">
      <c r="A29" t="s">
        <v>71</v>
      </c>
      <c r="B29">
        <v>0</v>
      </c>
      <c r="C29">
        <v>0</v>
      </c>
      <c r="D29">
        <v>10.5</v>
      </c>
      <c r="E29">
        <v>0</v>
      </c>
      <c r="F29">
        <v>34.752000000000002</v>
      </c>
      <c r="G29">
        <v>0</v>
      </c>
      <c r="H29">
        <v>0</v>
      </c>
      <c r="I29">
        <v>75.623999999999995</v>
      </c>
      <c r="J29">
        <v>16.440000000000001</v>
      </c>
      <c r="K29">
        <v>215.533727</v>
      </c>
      <c r="L29">
        <v>653.15250000000003</v>
      </c>
      <c r="M29">
        <v>92</v>
      </c>
      <c r="N29">
        <v>118.125</v>
      </c>
      <c r="O29">
        <v>123.66562500000001</v>
      </c>
      <c r="P29">
        <v>125.25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279.18</v>
      </c>
      <c r="V29">
        <v>20.731850000000001</v>
      </c>
      <c r="W29">
        <v>147.515625</v>
      </c>
      <c r="X29">
        <v>0</v>
      </c>
      <c r="Y29">
        <v>0</v>
      </c>
      <c r="Z29">
        <v>6.5537999999999998</v>
      </c>
      <c r="AA29">
        <v>12.64</v>
      </c>
      <c r="AB29">
        <v>13.17004</v>
      </c>
      <c r="AC29">
        <v>9.6778399999999998</v>
      </c>
      <c r="AD29">
        <v>36.544144000000003</v>
      </c>
      <c r="AE29">
        <v>43.622</v>
      </c>
      <c r="AF29">
        <v>18.734000000000002</v>
      </c>
      <c r="AG29">
        <v>39.943199999999997</v>
      </c>
      <c r="AH29">
        <v>70.172700000000006</v>
      </c>
      <c r="AI29">
        <v>48.883200000000002</v>
      </c>
      <c r="AJ29">
        <v>0</v>
      </c>
      <c r="AK29">
        <v>50.76</v>
      </c>
      <c r="AL29">
        <v>69.72</v>
      </c>
      <c r="AM29">
        <v>15.740064</v>
      </c>
      <c r="AN29">
        <v>0.63129000000000002</v>
      </c>
      <c r="AO29">
        <v>22.05</v>
      </c>
      <c r="AP29">
        <v>11.529</v>
      </c>
      <c r="AQ29">
        <v>62.244</v>
      </c>
      <c r="AR29">
        <v>5.3807999999999998</v>
      </c>
      <c r="AS29">
        <v>0</v>
      </c>
      <c r="AT29">
        <v>9.8879999999999999</v>
      </c>
      <c r="AU29">
        <v>0</v>
      </c>
      <c r="AV29">
        <v>32.234999999999999</v>
      </c>
      <c r="AW29">
        <v>34.752000000000002</v>
      </c>
      <c r="AX29">
        <v>0</v>
      </c>
      <c r="AY29">
        <v>0</v>
      </c>
      <c r="AZ29">
        <f t="shared" si="0"/>
        <v>86.569999999999979</v>
      </c>
      <c r="BA29">
        <f t="shared" si="1"/>
        <v>2704.5181310000007</v>
      </c>
      <c r="BD29">
        <v>22.05</v>
      </c>
      <c r="BE29">
        <v>8.67</v>
      </c>
      <c r="BF29">
        <v>3.68</v>
      </c>
      <c r="BG29">
        <v>0</v>
      </c>
      <c r="BH29">
        <v>6.94</v>
      </c>
      <c r="BI29">
        <v>8.15</v>
      </c>
      <c r="BJ29">
        <v>4.24</v>
      </c>
      <c r="BK29">
        <v>4.26</v>
      </c>
      <c r="BL29">
        <v>1</v>
      </c>
      <c r="BM29">
        <v>0</v>
      </c>
      <c r="BN29">
        <v>0</v>
      </c>
      <c r="BO29">
        <v>18.149999999999999</v>
      </c>
      <c r="BP29">
        <v>4.46</v>
      </c>
      <c r="BQ29">
        <v>0</v>
      </c>
      <c r="BR29">
        <v>4.51</v>
      </c>
      <c r="BS29">
        <v>0.46</v>
      </c>
      <c r="BT29">
        <v>0</v>
      </c>
      <c r="BU29">
        <v>0</v>
      </c>
      <c r="BV29">
        <v>0</v>
      </c>
      <c r="BW29">
        <f t="shared" si="2"/>
        <v>86.569999999999979</v>
      </c>
    </row>
    <row r="30" spans="1:75">
      <c r="A30" t="s">
        <v>72</v>
      </c>
      <c r="B30">
        <v>0</v>
      </c>
      <c r="C30">
        <v>0</v>
      </c>
      <c r="D30">
        <v>10.5</v>
      </c>
      <c r="E30">
        <v>0</v>
      </c>
      <c r="F30">
        <v>34.752000000000002</v>
      </c>
      <c r="G30">
        <v>0</v>
      </c>
      <c r="H30">
        <v>0</v>
      </c>
      <c r="I30">
        <v>75.623999999999995</v>
      </c>
      <c r="J30">
        <v>16.440000000000001</v>
      </c>
      <c r="K30">
        <v>215.533727</v>
      </c>
      <c r="L30">
        <v>653.15250000000003</v>
      </c>
      <c r="M30">
        <v>92</v>
      </c>
      <c r="N30">
        <v>118.125</v>
      </c>
      <c r="O30">
        <v>123.66562500000001</v>
      </c>
      <c r="P30">
        <v>125.25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279.18</v>
      </c>
      <c r="V30">
        <v>20.731850000000001</v>
      </c>
      <c r="W30">
        <v>147.515625</v>
      </c>
      <c r="X30">
        <v>0</v>
      </c>
      <c r="Y30">
        <v>0</v>
      </c>
      <c r="Z30">
        <v>6.5537999999999998</v>
      </c>
      <c r="AA30">
        <v>5.2930000000000001</v>
      </c>
      <c r="AB30">
        <v>13.17004</v>
      </c>
      <c r="AC30">
        <v>9.6778399999999998</v>
      </c>
      <c r="AD30">
        <v>36.544144000000003</v>
      </c>
      <c r="AE30">
        <v>43.622</v>
      </c>
      <c r="AF30">
        <v>18.734000000000002</v>
      </c>
      <c r="AG30">
        <v>39.943199999999997</v>
      </c>
      <c r="AH30">
        <v>70.172700000000006</v>
      </c>
      <c r="AI30">
        <v>48.883200000000002</v>
      </c>
      <c r="AJ30">
        <v>0</v>
      </c>
      <c r="AK30">
        <v>50.76</v>
      </c>
      <c r="AL30">
        <v>69.72</v>
      </c>
      <c r="AM30">
        <v>15.740064</v>
      </c>
      <c r="AN30">
        <v>0.63129000000000002</v>
      </c>
      <c r="AO30">
        <v>22.05</v>
      </c>
      <c r="AP30">
        <v>11.529</v>
      </c>
      <c r="AQ30">
        <v>62.244</v>
      </c>
      <c r="AR30">
        <v>5.3807999999999998</v>
      </c>
      <c r="AS30">
        <v>0</v>
      </c>
      <c r="AT30">
        <v>9.8879999999999999</v>
      </c>
      <c r="AU30">
        <v>0</v>
      </c>
      <c r="AV30">
        <v>32.234999999999999</v>
      </c>
      <c r="AW30">
        <v>34.752000000000002</v>
      </c>
      <c r="AX30">
        <v>0</v>
      </c>
      <c r="AY30">
        <v>0</v>
      </c>
      <c r="AZ30">
        <f t="shared" si="0"/>
        <v>86.569999999999979</v>
      </c>
      <c r="BA30">
        <f t="shared" si="1"/>
        <v>2697.1711310000005</v>
      </c>
      <c r="BD30">
        <v>22.05</v>
      </c>
      <c r="BE30">
        <v>8.67</v>
      </c>
      <c r="BF30">
        <v>3.68</v>
      </c>
      <c r="BG30">
        <v>0</v>
      </c>
      <c r="BH30">
        <v>6.94</v>
      </c>
      <c r="BI30">
        <v>8.15</v>
      </c>
      <c r="BJ30">
        <v>4.24</v>
      </c>
      <c r="BK30">
        <v>4.26</v>
      </c>
      <c r="BL30">
        <v>1</v>
      </c>
      <c r="BM30">
        <v>0</v>
      </c>
      <c r="BN30">
        <v>0</v>
      </c>
      <c r="BO30">
        <v>18.149999999999999</v>
      </c>
      <c r="BP30">
        <v>4.46</v>
      </c>
      <c r="BQ30">
        <v>0</v>
      </c>
      <c r="BR30">
        <v>4.51</v>
      </c>
      <c r="BS30">
        <v>0.46</v>
      </c>
      <c r="BT30">
        <v>0</v>
      </c>
      <c r="BU30">
        <v>0</v>
      </c>
      <c r="BV30">
        <v>0</v>
      </c>
      <c r="BW30">
        <f t="shared" si="2"/>
        <v>86.569999999999979</v>
      </c>
    </row>
    <row r="31" spans="1:75">
      <c r="A31" t="s">
        <v>73</v>
      </c>
      <c r="B31">
        <v>0</v>
      </c>
      <c r="C31">
        <v>0</v>
      </c>
      <c r="D31">
        <v>10.5</v>
      </c>
      <c r="E31">
        <v>0</v>
      </c>
      <c r="F31">
        <v>34.752000000000002</v>
      </c>
      <c r="G31">
        <v>0</v>
      </c>
      <c r="H31">
        <v>0</v>
      </c>
      <c r="I31">
        <v>75.623999999999995</v>
      </c>
      <c r="J31">
        <v>16.440000000000001</v>
      </c>
      <c r="K31">
        <v>215.533727</v>
      </c>
      <c r="L31">
        <v>653.15250000000003</v>
      </c>
      <c r="M31">
        <v>92</v>
      </c>
      <c r="N31">
        <v>118.125</v>
      </c>
      <c r="O31">
        <v>123.66562500000001</v>
      </c>
      <c r="P31">
        <v>125.25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279.18</v>
      </c>
      <c r="V31">
        <v>20.731850000000001</v>
      </c>
      <c r="W31">
        <v>147.515625</v>
      </c>
      <c r="X31">
        <v>0</v>
      </c>
      <c r="Y31">
        <v>0</v>
      </c>
      <c r="Z31">
        <v>6.5537999999999998</v>
      </c>
      <c r="AA31">
        <v>0</v>
      </c>
      <c r="AB31">
        <v>13.17004</v>
      </c>
      <c r="AC31">
        <v>9.6778399999999998</v>
      </c>
      <c r="AD31">
        <v>36.544144000000003</v>
      </c>
      <c r="AE31">
        <v>48.112499999999997</v>
      </c>
      <c r="AF31">
        <v>18.734000000000002</v>
      </c>
      <c r="AG31">
        <v>39.943199999999997</v>
      </c>
      <c r="AH31">
        <v>70.172700000000006</v>
      </c>
      <c r="AI31">
        <v>48.883200000000002</v>
      </c>
      <c r="AJ31">
        <v>0</v>
      </c>
      <c r="AK31">
        <v>50.76</v>
      </c>
      <c r="AL31">
        <v>69.72</v>
      </c>
      <c r="AM31">
        <v>15.740064</v>
      </c>
      <c r="AN31">
        <v>0.63129000000000002</v>
      </c>
      <c r="AO31">
        <v>22.05</v>
      </c>
      <c r="AP31">
        <v>11.529</v>
      </c>
      <c r="AQ31">
        <v>62.244</v>
      </c>
      <c r="AR31">
        <v>5.3807999999999998</v>
      </c>
      <c r="AS31">
        <v>0</v>
      </c>
      <c r="AT31">
        <v>9.8879999999999999</v>
      </c>
      <c r="AU31">
        <v>0</v>
      </c>
      <c r="AV31">
        <v>32.234999999999999</v>
      </c>
      <c r="AW31">
        <v>34.752000000000002</v>
      </c>
      <c r="AX31">
        <v>0</v>
      </c>
      <c r="AY31">
        <v>0</v>
      </c>
      <c r="AZ31">
        <f t="shared" si="0"/>
        <v>86.469999999999985</v>
      </c>
      <c r="BA31">
        <f t="shared" si="1"/>
        <v>2696.2686310000004</v>
      </c>
      <c r="BD31">
        <v>22.05</v>
      </c>
      <c r="BE31">
        <v>8.67</v>
      </c>
      <c r="BF31">
        <v>3.68</v>
      </c>
      <c r="BG31">
        <v>0</v>
      </c>
      <c r="BH31">
        <v>6.94</v>
      </c>
      <c r="BI31">
        <v>8.15</v>
      </c>
      <c r="BJ31">
        <v>4.24</v>
      </c>
      <c r="BK31">
        <v>4.1900000000000004</v>
      </c>
      <c r="BL31">
        <v>0.97</v>
      </c>
      <c r="BM31">
        <v>0</v>
      </c>
      <c r="BN31">
        <v>0</v>
      </c>
      <c r="BO31">
        <v>18.149999999999999</v>
      </c>
      <c r="BP31">
        <v>4.46</v>
      </c>
      <c r="BQ31">
        <v>0</v>
      </c>
      <c r="BR31">
        <v>4.51</v>
      </c>
      <c r="BS31">
        <v>0.46</v>
      </c>
      <c r="BT31">
        <v>0</v>
      </c>
      <c r="BU31">
        <v>0</v>
      </c>
      <c r="BV31">
        <v>0</v>
      </c>
      <c r="BW31">
        <f t="shared" si="2"/>
        <v>86.469999999999985</v>
      </c>
    </row>
    <row r="32" spans="1:75">
      <c r="A32" t="s">
        <v>74</v>
      </c>
      <c r="B32">
        <v>0</v>
      </c>
      <c r="C32">
        <v>0</v>
      </c>
      <c r="D32">
        <v>10.5</v>
      </c>
      <c r="E32">
        <v>0</v>
      </c>
      <c r="F32">
        <v>34.752000000000002</v>
      </c>
      <c r="G32">
        <v>0</v>
      </c>
      <c r="H32">
        <v>0</v>
      </c>
      <c r="I32">
        <v>75.623999999999995</v>
      </c>
      <c r="J32">
        <v>16.440000000000001</v>
      </c>
      <c r="K32">
        <v>215.533727</v>
      </c>
      <c r="L32">
        <v>653.15250000000003</v>
      </c>
      <c r="M32">
        <v>92</v>
      </c>
      <c r="N32">
        <v>118.125</v>
      </c>
      <c r="O32">
        <v>123.66562500000001</v>
      </c>
      <c r="P32">
        <v>125.25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279.18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0</v>
      </c>
      <c r="AB32">
        <v>13.17004</v>
      </c>
      <c r="AC32">
        <v>9.6778399999999998</v>
      </c>
      <c r="AD32">
        <v>36.544144000000003</v>
      </c>
      <c r="AE32">
        <v>48.112499999999997</v>
      </c>
      <c r="AF32">
        <v>18.734000000000002</v>
      </c>
      <c r="AG32">
        <v>39.943199999999997</v>
      </c>
      <c r="AH32">
        <v>70.172700000000006</v>
      </c>
      <c r="AI32">
        <v>48.883200000000002</v>
      </c>
      <c r="AJ32">
        <v>0</v>
      </c>
      <c r="AK32">
        <v>50.76</v>
      </c>
      <c r="AL32">
        <v>34.86</v>
      </c>
      <c r="AM32">
        <v>15.740064</v>
      </c>
      <c r="AN32">
        <v>0.63129000000000002</v>
      </c>
      <c r="AO32">
        <v>22.05</v>
      </c>
      <c r="AP32">
        <v>11.529</v>
      </c>
      <c r="AQ32">
        <v>62.244</v>
      </c>
      <c r="AR32">
        <v>5.3807999999999998</v>
      </c>
      <c r="AS32">
        <v>0</v>
      </c>
      <c r="AT32">
        <v>9.8879999999999999</v>
      </c>
      <c r="AU32">
        <v>0</v>
      </c>
      <c r="AV32">
        <v>32.234999999999999</v>
      </c>
      <c r="AW32">
        <v>34.752000000000002</v>
      </c>
      <c r="AX32">
        <v>0</v>
      </c>
      <c r="AY32">
        <v>0</v>
      </c>
      <c r="AZ32">
        <f t="shared" si="0"/>
        <v>86.469999999999985</v>
      </c>
      <c r="BA32">
        <f t="shared" si="1"/>
        <v>2661.4086310000007</v>
      </c>
      <c r="BD32">
        <v>22.05</v>
      </c>
      <c r="BE32">
        <v>8.67</v>
      </c>
      <c r="BF32">
        <v>3.68</v>
      </c>
      <c r="BG32">
        <v>0</v>
      </c>
      <c r="BH32">
        <v>6.94</v>
      </c>
      <c r="BI32">
        <v>8.15</v>
      </c>
      <c r="BJ32">
        <v>4.24</v>
      </c>
      <c r="BK32">
        <v>4.1900000000000004</v>
      </c>
      <c r="BL32">
        <v>0.97</v>
      </c>
      <c r="BM32">
        <v>0</v>
      </c>
      <c r="BN32">
        <v>0</v>
      </c>
      <c r="BO32">
        <v>18.149999999999999</v>
      </c>
      <c r="BP32">
        <v>4.46</v>
      </c>
      <c r="BQ32">
        <v>0</v>
      </c>
      <c r="BR32">
        <v>4.51</v>
      </c>
      <c r="BS32">
        <v>0.46</v>
      </c>
      <c r="BT32">
        <v>0</v>
      </c>
      <c r="BU32">
        <v>0</v>
      </c>
      <c r="BV32">
        <v>0</v>
      </c>
      <c r="BW32">
        <f t="shared" si="2"/>
        <v>86.469999999999985</v>
      </c>
    </row>
    <row r="33" spans="1:75">
      <c r="A33" t="s">
        <v>75</v>
      </c>
      <c r="B33">
        <v>0</v>
      </c>
      <c r="C33">
        <v>0</v>
      </c>
      <c r="D33">
        <v>10.5</v>
      </c>
      <c r="E33">
        <v>0</v>
      </c>
      <c r="F33">
        <v>34.752000000000002</v>
      </c>
      <c r="G33">
        <v>0</v>
      </c>
      <c r="H33">
        <v>0</v>
      </c>
      <c r="I33">
        <v>75.623999999999995</v>
      </c>
      <c r="J33">
        <v>16.440000000000001</v>
      </c>
      <c r="K33">
        <v>215.533727</v>
      </c>
      <c r="L33">
        <v>653.15250000000003</v>
      </c>
      <c r="M33">
        <v>92</v>
      </c>
      <c r="N33">
        <v>118.125</v>
      </c>
      <c r="O33">
        <v>123.66562500000001</v>
      </c>
      <c r="P33">
        <v>125.25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284.625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0</v>
      </c>
      <c r="AB33">
        <v>13.17004</v>
      </c>
      <c r="AC33">
        <v>9.6778399999999998</v>
      </c>
      <c r="AD33">
        <v>36.544144000000003</v>
      </c>
      <c r="AE33">
        <v>48.112499999999997</v>
      </c>
      <c r="AF33">
        <v>18.734000000000002</v>
      </c>
      <c r="AG33">
        <v>39.943199999999997</v>
      </c>
      <c r="AH33">
        <v>70.172700000000006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0.63129000000000002</v>
      </c>
      <c r="AO33">
        <v>22.05</v>
      </c>
      <c r="AP33">
        <v>11.529</v>
      </c>
      <c r="AQ33">
        <v>46.683</v>
      </c>
      <c r="AR33">
        <v>5.3807999999999998</v>
      </c>
      <c r="AS33">
        <v>0</v>
      </c>
      <c r="AT33">
        <v>9.8879999999999999</v>
      </c>
      <c r="AU33">
        <v>0</v>
      </c>
      <c r="AV33">
        <v>32.234999999999999</v>
      </c>
      <c r="AW33">
        <v>34.752000000000002</v>
      </c>
      <c r="AX33">
        <v>0</v>
      </c>
      <c r="AY33">
        <v>0</v>
      </c>
      <c r="AZ33">
        <f t="shared" si="0"/>
        <v>86.469999999999985</v>
      </c>
      <c r="BA33">
        <f t="shared" si="1"/>
        <v>2599.609727</v>
      </c>
      <c r="BD33">
        <v>22.05</v>
      </c>
      <c r="BE33">
        <v>8.67</v>
      </c>
      <c r="BF33">
        <v>3.68</v>
      </c>
      <c r="BG33">
        <v>0</v>
      </c>
      <c r="BH33">
        <v>6.94</v>
      </c>
      <c r="BI33">
        <v>8.15</v>
      </c>
      <c r="BJ33">
        <v>4.24</v>
      </c>
      <c r="BK33">
        <v>4.1900000000000004</v>
      </c>
      <c r="BL33">
        <v>0.97</v>
      </c>
      <c r="BM33">
        <v>0</v>
      </c>
      <c r="BN33">
        <v>0</v>
      </c>
      <c r="BO33">
        <v>18.149999999999999</v>
      </c>
      <c r="BP33">
        <v>4.46</v>
      </c>
      <c r="BQ33">
        <v>0</v>
      </c>
      <c r="BR33">
        <v>4.51</v>
      </c>
      <c r="BS33">
        <v>0.46</v>
      </c>
      <c r="BT33">
        <v>0</v>
      </c>
      <c r="BU33">
        <v>0</v>
      </c>
      <c r="BV33">
        <v>0</v>
      </c>
      <c r="BW33">
        <f t="shared" si="2"/>
        <v>86.469999999999985</v>
      </c>
    </row>
    <row r="34" spans="1:75">
      <c r="A34" t="s">
        <v>76</v>
      </c>
      <c r="B34">
        <v>0</v>
      </c>
      <c r="C34">
        <v>0</v>
      </c>
      <c r="D34">
        <v>10.5</v>
      </c>
      <c r="E34">
        <v>0</v>
      </c>
      <c r="F34">
        <v>34.752000000000002</v>
      </c>
      <c r="G34">
        <v>0</v>
      </c>
      <c r="H34">
        <v>0</v>
      </c>
      <c r="I34">
        <v>75.623999999999995</v>
      </c>
      <c r="J34">
        <v>16.440000000000001</v>
      </c>
      <c r="K34">
        <v>215.533727</v>
      </c>
      <c r="L34">
        <v>653.15250000000003</v>
      </c>
      <c r="M34">
        <v>92</v>
      </c>
      <c r="N34">
        <v>118.125</v>
      </c>
      <c r="O34">
        <v>123.66562500000001</v>
      </c>
      <c r="P34">
        <v>125.25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284.625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36.544144000000003</v>
      </c>
      <c r="AE34">
        <v>48.112499999999997</v>
      </c>
      <c r="AF34">
        <v>18.734000000000002</v>
      </c>
      <c r="AG34">
        <v>39.943199999999997</v>
      </c>
      <c r="AH34">
        <v>47.823500000000003</v>
      </c>
      <c r="AI34">
        <v>3.1825000000000001</v>
      </c>
      <c r="AJ34">
        <v>0</v>
      </c>
      <c r="AK34">
        <v>50.76</v>
      </c>
      <c r="AL34">
        <v>23.24</v>
      </c>
      <c r="AM34">
        <v>5.2786799999999996</v>
      </c>
      <c r="AN34">
        <v>0.63129000000000002</v>
      </c>
      <c r="AO34">
        <v>22.05</v>
      </c>
      <c r="AP34">
        <v>11.529</v>
      </c>
      <c r="AQ34">
        <v>31.122</v>
      </c>
      <c r="AR34">
        <v>5.3807999999999998</v>
      </c>
      <c r="AS34">
        <v>0</v>
      </c>
      <c r="AT34">
        <v>9.8879999999999999</v>
      </c>
      <c r="AU34">
        <v>0</v>
      </c>
      <c r="AV34">
        <v>32.234999999999999</v>
      </c>
      <c r="AW34">
        <v>34.752000000000002</v>
      </c>
      <c r="AX34">
        <v>0</v>
      </c>
      <c r="AY34">
        <v>0</v>
      </c>
      <c r="AZ34">
        <f t="shared" si="0"/>
        <v>86.469999999999985</v>
      </c>
      <c r="BA34">
        <f t="shared" si="1"/>
        <v>2545.6003469999996</v>
      </c>
      <c r="BD34">
        <v>22.05</v>
      </c>
      <c r="BE34">
        <v>8.67</v>
      </c>
      <c r="BF34">
        <v>3.68</v>
      </c>
      <c r="BG34">
        <v>0</v>
      </c>
      <c r="BH34">
        <v>6.94</v>
      </c>
      <c r="BI34">
        <v>8.15</v>
      </c>
      <c r="BJ34">
        <v>4.24</v>
      </c>
      <c r="BK34">
        <v>4.1900000000000004</v>
      </c>
      <c r="BL34">
        <v>0.97</v>
      </c>
      <c r="BM34">
        <v>0</v>
      </c>
      <c r="BN34">
        <v>0</v>
      </c>
      <c r="BO34">
        <v>18.149999999999999</v>
      </c>
      <c r="BP34">
        <v>4.46</v>
      </c>
      <c r="BQ34">
        <v>0</v>
      </c>
      <c r="BR34">
        <v>4.51</v>
      </c>
      <c r="BS34">
        <v>0.46</v>
      </c>
      <c r="BT34">
        <v>0</v>
      </c>
      <c r="BU34">
        <v>0</v>
      </c>
      <c r="BV34">
        <v>0</v>
      </c>
      <c r="BW34">
        <f t="shared" si="2"/>
        <v>86.469999999999985</v>
      </c>
    </row>
    <row r="35" spans="1:75">
      <c r="A35" t="s">
        <v>77</v>
      </c>
      <c r="B35">
        <v>0</v>
      </c>
      <c r="C35">
        <v>0</v>
      </c>
      <c r="D35">
        <v>10.5</v>
      </c>
      <c r="E35">
        <v>0</v>
      </c>
      <c r="F35">
        <v>34.752000000000002</v>
      </c>
      <c r="G35">
        <v>0</v>
      </c>
      <c r="H35">
        <v>0</v>
      </c>
      <c r="I35">
        <v>75.623999999999995</v>
      </c>
      <c r="J35">
        <v>16.440000000000001</v>
      </c>
      <c r="K35">
        <v>215.533727</v>
      </c>
      <c r="L35">
        <v>653.15250000000003</v>
      </c>
      <c r="M35">
        <v>92</v>
      </c>
      <c r="N35">
        <v>118.125</v>
      </c>
      <c r="O35">
        <v>123.66562500000001</v>
      </c>
      <c r="P35">
        <v>125.25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284.625</v>
      </c>
      <c r="V35">
        <v>20.731850000000001</v>
      </c>
      <c r="W35">
        <v>147.515625</v>
      </c>
      <c r="X35">
        <v>0</v>
      </c>
      <c r="Y35">
        <v>0</v>
      </c>
      <c r="Z35">
        <v>6.5537999999999998</v>
      </c>
      <c r="AA35">
        <v>0</v>
      </c>
      <c r="AB35">
        <v>13.17004</v>
      </c>
      <c r="AC35">
        <v>19.35568</v>
      </c>
      <c r="AD35">
        <v>36.544144000000003</v>
      </c>
      <c r="AE35">
        <v>48.112499999999997</v>
      </c>
      <c r="AF35">
        <v>8.8740000000000006</v>
      </c>
      <c r="AG35">
        <v>39.943199999999997</v>
      </c>
      <c r="AH35">
        <v>46.781799999999997</v>
      </c>
      <c r="AI35">
        <v>3.1825000000000001</v>
      </c>
      <c r="AJ35">
        <v>0</v>
      </c>
      <c r="AK35">
        <v>50.76</v>
      </c>
      <c r="AL35">
        <v>23.24</v>
      </c>
      <c r="AM35">
        <v>0</v>
      </c>
      <c r="AN35">
        <v>0.63129000000000002</v>
      </c>
      <c r="AO35">
        <v>22.05</v>
      </c>
      <c r="AP35">
        <v>11.529</v>
      </c>
      <c r="AQ35">
        <v>31.122</v>
      </c>
      <c r="AR35">
        <v>5.3807999999999998</v>
      </c>
      <c r="AS35">
        <v>0</v>
      </c>
      <c r="AT35">
        <v>9.8879999999999999</v>
      </c>
      <c r="AU35">
        <v>0</v>
      </c>
      <c r="AV35">
        <v>32.234999999999999</v>
      </c>
      <c r="AW35">
        <v>34.752000000000002</v>
      </c>
      <c r="AX35">
        <v>0</v>
      </c>
      <c r="AY35">
        <v>0</v>
      </c>
      <c r="AZ35">
        <f t="shared" si="0"/>
        <v>86.469999999999985</v>
      </c>
      <c r="BA35">
        <f t="shared" si="1"/>
        <v>2539.0978069999996</v>
      </c>
      <c r="BD35">
        <v>22.05</v>
      </c>
      <c r="BE35">
        <v>8.67</v>
      </c>
      <c r="BF35">
        <v>3.68</v>
      </c>
      <c r="BG35">
        <v>0</v>
      </c>
      <c r="BH35">
        <v>6.94</v>
      </c>
      <c r="BI35">
        <v>8.15</v>
      </c>
      <c r="BJ35">
        <v>4.24</v>
      </c>
      <c r="BK35">
        <v>4.1900000000000004</v>
      </c>
      <c r="BL35">
        <v>0.97</v>
      </c>
      <c r="BM35">
        <v>0</v>
      </c>
      <c r="BN35">
        <v>0</v>
      </c>
      <c r="BO35">
        <v>18.149999999999999</v>
      </c>
      <c r="BP35">
        <v>4.46</v>
      </c>
      <c r="BQ35">
        <v>0</v>
      </c>
      <c r="BR35">
        <v>4.51</v>
      </c>
      <c r="BS35">
        <v>0.46</v>
      </c>
      <c r="BT35">
        <v>0</v>
      </c>
      <c r="BU35">
        <v>0</v>
      </c>
      <c r="BV35">
        <v>0</v>
      </c>
      <c r="BW35">
        <f t="shared" si="2"/>
        <v>86.469999999999985</v>
      </c>
    </row>
    <row r="36" spans="1:75">
      <c r="A36" t="s">
        <v>78</v>
      </c>
      <c r="B36">
        <v>0</v>
      </c>
      <c r="C36">
        <v>0</v>
      </c>
      <c r="D36">
        <v>10.5</v>
      </c>
      <c r="E36">
        <v>0</v>
      </c>
      <c r="F36">
        <v>34.752000000000002</v>
      </c>
      <c r="G36">
        <v>0</v>
      </c>
      <c r="H36">
        <v>0</v>
      </c>
      <c r="I36">
        <v>75.623999999999995</v>
      </c>
      <c r="J36">
        <v>16.440000000000001</v>
      </c>
      <c r="K36">
        <v>215.533727</v>
      </c>
      <c r="L36">
        <v>653.15250000000003</v>
      </c>
      <c r="M36">
        <v>92</v>
      </c>
      <c r="N36">
        <v>118.125</v>
      </c>
      <c r="O36">
        <v>123.66562500000001</v>
      </c>
      <c r="P36">
        <v>125.25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284.625</v>
      </c>
      <c r="V36">
        <v>20.731850000000001</v>
      </c>
      <c r="W36">
        <v>147.515625</v>
      </c>
      <c r="X36">
        <v>0</v>
      </c>
      <c r="Y36">
        <v>0</v>
      </c>
      <c r="Z36">
        <v>6.5537999999999998</v>
      </c>
      <c r="AA36">
        <v>0</v>
      </c>
      <c r="AB36">
        <v>13.17004</v>
      </c>
      <c r="AC36">
        <v>19.35568</v>
      </c>
      <c r="AD36">
        <v>36.544144000000003</v>
      </c>
      <c r="AE36">
        <v>48.112499999999997</v>
      </c>
      <c r="AF36">
        <v>8.8740000000000006</v>
      </c>
      <c r="AG36">
        <v>39.943199999999997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0</v>
      </c>
      <c r="AN36">
        <v>0.63129000000000002</v>
      </c>
      <c r="AO36">
        <v>22.05</v>
      </c>
      <c r="AP36">
        <v>11.529</v>
      </c>
      <c r="AQ36">
        <v>15.561</v>
      </c>
      <c r="AR36">
        <v>5.3807999999999998</v>
      </c>
      <c r="AS36">
        <v>0</v>
      </c>
      <c r="AT36">
        <v>9.8879999999999999</v>
      </c>
      <c r="AU36">
        <v>0</v>
      </c>
      <c r="AV36">
        <v>32.234999999999999</v>
      </c>
      <c r="AW36">
        <v>34.752000000000002</v>
      </c>
      <c r="AX36">
        <v>0</v>
      </c>
      <c r="AY36">
        <v>0</v>
      </c>
      <c r="AZ36">
        <f t="shared" si="0"/>
        <v>86.469999999999985</v>
      </c>
      <c r="BA36">
        <f t="shared" si="1"/>
        <v>2520.3543070000001</v>
      </c>
      <c r="BD36">
        <v>22.05</v>
      </c>
      <c r="BE36">
        <v>8.67</v>
      </c>
      <c r="BF36">
        <v>3.68</v>
      </c>
      <c r="BG36">
        <v>0</v>
      </c>
      <c r="BH36">
        <v>6.94</v>
      </c>
      <c r="BI36">
        <v>8.15</v>
      </c>
      <c r="BJ36">
        <v>4.24</v>
      </c>
      <c r="BK36">
        <v>4.1900000000000004</v>
      </c>
      <c r="BL36">
        <v>0.97</v>
      </c>
      <c r="BM36">
        <v>0</v>
      </c>
      <c r="BN36">
        <v>0</v>
      </c>
      <c r="BO36">
        <v>18.149999999999999</v>
      </c>
      <c r="BP36">
        <v>4.46</v>
      </c>
      <c r="BQ36">
        <v>0</v>
      </c>
      <c r="BR36">
        <v>4.51</v>
      </c>
      <c r="BS36">
        <v>0.46</v>
      </c>
      <c r="BT36">
        <v>0</v>
      </c>
      <c r="BU36">
        <v>0</v>
      </c>
      <c r="BV36">
        <v>0</v>
      </c>
      <c r="BW36">
        <f t="shared" si="2"/>
        <v>86.469999999999985</v>
      </c>
    </row>
    <row r="37" spans="1:75">
      <c r="A37" t="s">
        <v>79</v>
      </c>
      <c r="B37">
        <v>0</v>
      </c>
      <c r="C37">
        <v>0</v>
      </c>
      <c r="D37">
        <v>10.5</v>
      </c>
      <c r="E37">
        <v>0</v>
      </c>
      <c r="F37">
        <v>34.752000000000002</v>
      </c>
      <c r="G37">
        <v>0</v>
      </c>
      <c r="H37">
        <v>0</v>
      </c>
      <c r="I37">
        <v>75.623999999999995</v>
      </c>
      <c r="J37">
        <v>16.440000000000001</v>
      </c>
      <c r="K37">
        <v>215.533727</v>
      </c>
      <c r="L37">
        <v>653.15250000000003</v>
      </c>
      <c r="M37">
        <v>92</v>
      </c>
      <c r="N37">
        <v>118.125</v>
      </c>
      <c r="O37">
        <v>123.66562500000001</v>
      </c>
      <c r="P37">
        <v>125.25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284.625</v>
      </c>
      <c r="V37">
        <v>18.07</v>
      </c>
      <c r="W37">
        <v>147.515625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48.112499999999997</v>
      </c>
      <c r="AF37">
        <v>8.8740000000000006</v>
      </c>
      <c r="AG37">
        <v>39.943199999999997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0.63129000000000002</v>
      </c>
      <c r="AO37">
        <v>22.05</v>
      </c>
      <c r="AP37">
        <v>11.529</v>
      </c>
      <c r="AQ37">
        <v>0</v>
      </c>
      <c r="AR37">
        <v>5.3807999999999998</v>
      </c>
      <c r="AS37">
        <v>0</v>
      </c>
      <c r="AT37">
        <v>9.8879999999999999</v>
      </c>
      <c r="AU37">
        <v>0</v>
      </c>
      <c r="AV37">
        <v>32.234999999999999</v>
      </c>
      <c r="AW37">
        <v>34.752000000000002</v>
      </c>
      <c r="AX37">
        <v>0</v>
      </c>
      <c r="AY37">
        <v>0</v>
      </c>
      <c r="AZ37">
        <f t="shared" si="0"/>
        <v>86.469999999999985</v>
      </c>
      <c r="BA37">
        <f t="shared" si="1"/>
        <v>2515.3014969999999</v>
      </c>
      <c r="BD37">
        <v>22.05</v>
      </c>
      <c r="BE37">
        <v>8.67</v>
      </c>
      <c r="BF37">
        <v>3.68</v>
      </c>
      <c r="BG37">
        <v>0</v>
      </c>
      <c r="BH37">
        <v>6.94</v>
      </c>
      <c r="BI37">
        <v>8.15</v>
      </c>
      <c r="BJ37">
        <v>4.24</v>
      </c>
      <c r="BK37">
        <v>4.1900000000000004</v>
      </c>
      <c r="BL37">
        <v>0.97</v>
      </c>
      <c r="BM37">
        <v>0</v>
      </c>
      <c r="BN37">
        <v>0</v>
      </c>
      <c r="BO37">
        <v>18.149999999999999</v>
      </c>
      <c r="BP37">
        <v>4.46</v>
      </c>
      <c r="BQ37">
        <v>0</v>
      </c>
      <c r="BR37">
        <v>4.51</v>
      </c>
      <c r="BS37">
        <v>0.46</v>
      </c>
      <c r="BT37">
        <v>0</v>
      </c>
      <c r="BU37">
        <v>0</v>
      </c>
      <c r="BV37">
        <v>0</v>
      </c>
      <c r="BW37">
        <f t="shared" si="2"/>
        <v>86.469999999999985</v>
      </c>
    </row>
    <row r="38" spans="1:75">
      <c r="A38" t="s">
        <v>80</v>
      </c>
      <c r="B38">
        <v>0</v>
      </c>
      <c r="C38">
        <v>0</v>
      </c>
      <c r="D38">
        <v>10.5</v>
      </c>
      <c r="E38">
        <v>0</v>
      </c>
      <c r="F38">
        <v>34.752000000000002</v>
      </c>
      <c r="G38">
        <v>0</v>
      </c>
      <c r="H38">
        <v>0</v>
      </c>
      <c r="I38">
        <v>75.623999999999995</v>
      </c>
      <c r="J38">
        <v>16.440000000000001</v>
      </c>
      <c r="K38">
        <v>215.533727</v>
      </c>
      <c r="L38">
        <v>653.15250000000003</v>
      </c>
      <c r="M38">
        <v>92</v>
      </c>
      <c r="N38">
        <v>118.125</v>
      </c>
      <c r="O38">
        <v>123.66562500000001</v>
      </c>
      <c r="P38">
        <v>125.25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284.625</v>
      </c>
      <c r="V38">
        <v>18.07</v>
      </c>
      <c r="W38">
        <v>147.515625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48.112499999999997</v>
      </c>
      <c r="AF38">
        <v>8.8740000000000006</v>
      </c>
      <c r="AG38">
        <v>39.943199999999997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0.63129000000000002</v>
      </c>
      <c r="AO38">
        <v>22.05</v>
      </c>
      <c r="AP38">
        <v>11.529</v>
      </c>
      <c r="AQ38">
        <v>0</v>
      </c>
      <c r="AR38">
        <v>5.3807999999999998</v>
      </c>
      <c r="AS38">
        <v>0</v>
      </c>
      <c r="AT38">
        <v>9.8879999999999999</v>
      </c>
      <c r="AU38">
        <v>0</v>
      </c>
      <c r="AV38">
        <v>32.234999999999999</v>
      </c>
      <c r="AW38">
        <v>34.752000000000002</v>
      </c>
      <c r="AX38">
        <v>0</v>
      </c>
      <c r="AY38">
        <v>0</v>
      </c>
      <c r="AZ38">
        <f t="shared" si="0"/>
        <v>86.469999999999985</v>
      </c>
      <c r="BA38">
        <f t="shared" si="1"/>
        <v>2515.3014969999999</v>
      </c>
      <c r="BD38">
        <v>22.05</v>
      </c>
      <c r="BE38">
        <v>8.67</v>
      </c>
      <c r="BF38">
        <v>3.68</v>
      </c>
      <c r="BG38">
        <v>0</v>
      </c>
      <c r="BH38">
        <v>6.94</v>
      </c>
      <c r="BI38">
        <v>8.15</v>
      </c>
      <c r="BJ38">
        <v>4.24</v>
      </c>
      <c r="BK38">
        <v>4.1900000000000004</v>
      </c>
      <c r="BL38">
        <v>0.97</v>
      </c>
      <c r="BM38">
        <v>0</v>
      </c>
      <c r="BN38">
        <v>0</v>
      </c>
      <c r="BO38">
        <v>18.149999999999999</v>
      </c>
      <c r="BP38">
        <v>4.46</v>
      </c>
      <c r="BQ38">
        <v>0</v>
      </c>
      <c r="BR38">
        <v>4.51</v>
      </c>
      <c r="BS38">
        <v>0.46</v>
      </c>
      <c r="BT38">
        <v>0</v>
      </c>
      <c r="BU38">
        <v>0</v>
      </c>
      <c r="BV38">
        <v>0</v>
      </c>
      <c r="BW38">
        <f t="shared" si="2"/>
        <v>86.469999999999985</v>
      </c>
    </row>
    <row r="39" spans="1:75">
      <c r="A39" t="s">
        <v>81</v>
      </c>
      <c r="B39">
        <v>0</v>
      </c>
      <c r="C39">
        <v>0</v>
      </c>
      <c r="D39">
        <v>10.5</v>
      </c>
      <c r="E39">
        <v>0</v>
      </c>
      <c r="F39">
        <v>34.752000000000002</v>
      </c>
      <c r="G39">
        <v>0</v>
      </c>
      <c r="H39">
        <v>0</v>
      </c>
      <c r="I39">
        <v>75.623999999999995</v>
      </c>
      <c r="J39">
        <v>16.440000000000001</v>
      </c>
      <c r="K39">
        <v>215.533727</v>
      </c>
      <c r="L39">
        <v>653.15250000000003</v>
      </c>
      <c r="M39">
        <v>92</v>
      </c>
      <c r="N39">
        <v>118.125</v>
      </c>
      <c r="O39">
        <v>123.66562500000001</v>
      </c>
      <c r="P39">
        <v>125.25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284.625</v>
      </c>
      <c r="V39">
        <v>18.07</v>
      </c>
      <c r="W39">
        <v>147.515625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36.544144000000003</v>
      </c>
      <c r="AE39">
        <v>48.112499999999997</v>
      </c>
      <c r="AF39">
        <v>8.8740000000000006</v>
      </c>
      <c r="AG39">
        <v>39.943199999999997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0.63129000000000002</v>
      </c>
      <c r="AO39">
        <v>22.05</v>
      </c>
      <c r="AP39">
        <v>11.529</v>
      </c>
      <c r="AQ39">
        <v>0</v>
      </c>
      <c r="AR39">
        <v>5.3807999999999998</v>
      </c>
      <c r="AS39">
        <v>0</v>
      </c>
      <c r="AT39">
        <v>9.8879999999999999</v>
      </c>
      <c r="AU39">
        <v>0</v>
      </c>
      <c r="AV39">
        <v>32.234999999999999</v>
      </c>
      <c r="AW39">
        <v>34.752000000000002</v>
      </c>
      <c r="AX39">
        <v>0</v>
      </c>
      <c r="AY39">
        <v>0</v>
      </c>
      <c r="AZ39">
        <f t="shared" si="0"/>
        <v>86.469999999999985</v>
      </c>
      <c r="BA39">
        <f t="shared" si="1"/>
        <v>2515.3014969999999</v>
      </c>
      <c r="BD39">
        <v>22.05</v>
      </c>
      <c r="BE39">
        <v>8.67</v>
      </c>
      <c r="BF39">
        <v>3.68</v>
      </c>
      <c r="BG39">
        <v>0</v>
      </c>
      <c r="BH39">
        <v>6.94</v>
      </c>
      <c r="BI39">
        <v>8.15</v>
      </c>
      <c r="BJ39">
        <v>4.24</v>
      </c>
      <c r="BK39">
        <v>4.1900000000000004</v>
      </c>
      <c r="BL39">
        <v>0.97</v>
      </c>
      <c r="BM39">
        <v>0</v>
      </c>
      <c r="BN39">
        <v>0</v>
      </c>
      <c r="BO39">
        <v>18.149999999999999</v>
      </c>
      <c r="BP39">
        <v>4.46</v>
      </c>
      <c r="BQ39">
        <v>0</v>
      </c>
      <c r="BR39">
        <v>4.51</v>
      </c>
      <c r="BS39">
        <v>0.46</v>
      </c>
      <c r="BT39">
        <v>0</v>
      </c>
      <c r="BU39">
        <v>0</v>
      </c>
      <c r="BV39">
        <v>0</v>
      </c>
      <c r="BW39">
        <f t="shared" si="2"/>
        <v>86.469999999999985</v>
      </c>
    </row>
    <row r="40" spans="1:75">
      <c r="A40" t="s">
        <v>82</v>
      </c>
      <c r="B40">
        <v>0</v>
      </c>
      <c r="C40">
        <v>0</v>
      </c>
      <c r="D40">
        <v>10.5</v>
      </c>
      <c r="E40">
        <v>0</v>
      </c>
      <c r="F40">
        <v>34.752000000000002</v>
      </c>
      <c r="G40">
        <v>0</v>
      </c>
      <c r="H40">
        <v>0</v>
      </c>
      <c r="I40">
        <v>75.623999999999995</v>
      </c>
      <c r="J40">
        <v>16.440000000000001</v>
      </c>
      <c r="K40">
        <v>215.533727</v>
      </c>
      <c r="L40">
        <v>653.15250000000003</v>
      </c>
      <c r="M40">
        <v>92</v>
      </c>
      <c r="N40">
        <v>118.125</v>
      </c>
      <c r="O40">
        <v>123.66562500000001</v>
      </c>
      <c r="P40">
        <v>125.25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284.625</v>
      </c>
      <c r="V40">
        <v>18.07</v>
      </c>
      <c r="W40">
        <v>147.515625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36.544144000000003</v>
      </c>
      <c r="AE40">
        <v>48.112499999999997</v>
      </c>
      <c r="AF40">
        <v>8.8740000000000006</v>
      </c>
      <c r="AG40">
        <v>39.943199999999997</v>
      </c>
      <c r="AH40">
        <v>46.781799999999997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0.63129000000000002</v>
      </c>
      <c r="AO40">
        <v>22.05</v>
      </c>
      <c r="AP40">
        <v>11.529</v>
      </c>
      <c r="AQ40">
        <v>0</v>
      </c>
      <c r="AR40">
        <v>5.3807999999999998</v>
      </c>
      <c r="AS40">
        <v>0</v>
      </c>
      <c r="AT40">
        <v>9.8879999999999999</v>
      </c>
      <c r="AU40">
        <v>0</v>
      </c>
      <c r="AV40">
        <v>32.234999999999999</v>
      </c>
      <c r="AW40">
        <v>34.752000000000002</v>
      </c>
      <c r="AX40">
        <v>0</v>
      </c>
      <c r="AY40">
        <v>0</v>
      </c>
      <c r="AZ40">
        <f t="shared" si="0"/>
        <v>86.469999999999985</v>
      </c>
      <c r="BA40">
        <f t="shared" si="1"/>
        <v>2515.3014969999999</v>
      </c>
      <c r="BD40">
        <v>22.05</v>
      </c>
      <c r="BE40">
        <v>8.67</v>
      </c>
      <c r="BF40">
        <v>3.68</v>
      </c>
      <c r="BG40">
        <v>0</v>
      </c>
      <c r="BH40">
        <v>6.94</v>
      </c>
      <c r="BI40">
        <v>8.15</v>
      </c>
      <c r="BJ40">
        <v>4.24</v>
      </c>
      <c r="BK40">
        <v>4.1900000000000004</v>
      </c>
      <c r="BL40">
        <v>0.97</v>
      </c>
      <c r="BM40">
        <v>0</v>
      </c>
      <c r="BN40">
        <v>0</v>
      </c>
      <c r="BO40">
        <v>18.149999999999999</v>
      </c>
      <c r="BP40">
        <v>4.46</v>
      </c>
      <c r="BQ40">
        <v>0</v>
      </c>
      <c r="BR40">
        <v>4.51</v>
      </c>
      <c r="BS40">
        <v>0.46</v>
      </c>
      <c r="BT40">
        <v>0</v>
      </c>
      <c r="BU40">
        <v>0</v>
      </c>
      <c r="BV40">
        <v>0</v>
      </c>
      <c r="BW40">
        <f t="shared" si="2"/>
        <v>86.469999999999985</v>
      </c>
    </row>
    <row r="41" spans="1:75">
      <c r="A41" t="s">
        <v>83</v>
      </c>
      <c r="B41">
        <v>0</v>
      </c>
      <c r="C41">
        <v>0</v>
      </c>
      <c r="D41">
        <v>10.5</v>
      </c>
      <c r="E41">
        <v>0</v>
      </c>
      <c r="F41">
        <v>34.752000000000002</v>
      </c>
      <c r="G41">
        <v>0</v>
      </c>
      <c r="H41">
        <v>0</v>
      </c>
      <c r="I41">
        <v>75.623999999999995</v>
      </c>
      <c r="J41">
        <v>16.440000000000001</v>
      </c>
      <c r="K41">
        <v>215.533727</v>
      </c>
      <c r="L41">
        <v>653.15250000000003</v>
      </c>
      <c r="M41">
        <v>92</v>
      </c>
      <c r="N41">
        <v>118.125</v>
      </c>
      <c r="O41">
        <v>123.66562500000001</v>
      </c>
      <c r="P41">
        <v>125.25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301.5</v>
      </c>
      <c r="V41">
        <v>18.07</v>
      </c>
      <c r="W41">
        <v>147.515625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36.544144000000003</v>
      </c>
      <c r="AE41">
        <v>48.112499999999997</v>
      </c>
      <c r="AF41">
        <v>8.8740000000000006</v>
      </c>
      <c r="AG41">
        <v>39.943199999999997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0.63129000000000002</v>
      </c>
      <c r="AO41">
        <v>21.167999999999999</v>
      </c>
      <c r="AP41">
        <v>11.529</v>
      </c>
      <c r="AQ41">
        <v>0</v>
      </c>
      <c r="AR41">
        <v>5.3807999999999998</v>
      </c>
      <c r="AS41">
        <v>0</v>
      </c>
      <c r="AT41">
        <v>9.8879999999999999</v>
      </c>
      <c r="AU41">
        <v>0</v>
      </c>
      <c r="AV41">
        <v>32.234999999999999</v>
      </c>
      <c r="AW41">
        <v>34.752000000000002</v>
      </c>
      <c r="AX41">
        <v>0</v>
      </c>
      <c r="AY41">
        <v>0</v>
      </c>
      <c r="AZ41">
        <f t="shared" si="0"/>
        <v>86.469999999999985</v>
      </c>
      <c r="BA41">
        <f t="shared" si="1"/>
        <v>2531.2944969999999</v>
      </c>
      <c r="BD41">
        <v>22.05</v>
      </c>
      <c r="BE41">
        <v>8.67</v>
      </c>
      <c r="BF41">
        <v>3.68</v>
      </c>
      <c r="BG41">
        <v>0</v>
      </c>
      <c r="BH41">
        <v>6.94</v>
      </c>
      <c r="BI41">
        <v>8.15</v>
      </c>
      <c r="BJ41">
        <v>4.24</v>
      </c>
      <c r="BK41">
        <v>4.1900000000000004</v>
      </c>
      <c r="BL41">
        <v>0.97</v>
      </c>
      <c r="BM41">
        <v>0</v>
      </c>
      <c r="BN41">
        <v>0</v>
      </c>
      <c r="BO41">
        <v>18.149999999999999</v>
      </c>
      <c r="BP41">
        <v>4.46</v>
      </c>
      <c r="BQ41">
        <v>0</v>
      </c>
      <c r="BR41">
        <v>4.51</v>
      </c>
      <c r="BS41">
        <v>0.46</v>
      </c>
      <c r="BT41">
        <v>0</v>
      </c>
      <c r="BU41">
        <v>0</v>
      </c>
      <c r="BV41">
        <v>0</v>
      </c>
      <c r="BW41">
        <f t="shared" si="2"/>
        <v>86.469999999999985</v>
      </c>
    </row>
    <row r="42" spans="1:75">
      <c r="A42" t="s">
        <v>84</v>
      </c>
      <c r="B42">
        <v>0</v>
      </c>
      <c r="C42">
        <v>0</v>
      </c>
      <c r="D42">
        <v>10.5</v>
      </c>
      <c r="E42">
        <v>0</v>
      </c>
      <c r="F42">
        <v>34.752000000000002</v>
      </c>
      <c r="G42">
        <v>0</v>
      </c>
      <c r="H42">
        <v>0</v>
      </c>
      <c r="I42">
        <v>75.623999999999995</v>
      </c>
      <c r="J42">
        <v>16.440000000000001</v>
      </c>
      <c r="K42">
        <v>215.533727</v>
      </c>
      <c r="L42">
        <v>653.15250000000003</v>
      </c>
      <c r="M42">
        <v>92</v>
      </c>
      <c r="N42">
        <v>118.125</v>
      </c>
      <c r="O42">
        <v>123.66562500000001</v>
      </c>
      <c r="P42">
        <v>125.25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312.75</v>
      </c>
      <c r="V42">
        <v>18.07</v>
      </c>
      <c r="W42">
        <v>147.515625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36.544144000000003</v>
      </c>
      <c r="AE42">
        <v>48.112499999999997</v>
      </c>
      <c r="AF42">
        <v>8.8740000000000006</v>
      </c>
      <c r="AG42">
        <v>39.943199999999997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0.63129000000000002</v>
      </c>
      <c r="AO42">
        <v>21.167999999999999</v>
      </c>
      <c r="AP42">
        <v>11.529</v>
      </c>
      <c r="AQ42">
        <v>0</v>
      </c>
      <c r="AR42">
        <v>5.3807999999999998</v>
      </c>
      <c r="AS42">
        <v>0</v>
      </c>
      <c r="AT42">
        <v>9.8879999999999999</v>
      </c>
      <c r="AU42">
        <v>0</v>
      </c>
      <c r="AV42">
        <v>32.234999999999999</v>
      </c>
      <c r="AW42">
        <v>34.752000000000002</v>
      </c>
      <c r="AX42">
        <v>0</v>
      </c>
      <c r="AY42">
        <v>0</v>
      </c>
      <c r="AZ42">
        <f t="shared" si="0"/>
        <v>86.569999999999979</v>
      </c>
      <c r="BA42">
        <f t="shared" si="1"/>
        <v>2542.6444970000002</v>
      </c>
      <c r="BD42">
        <v>22.05</v>
      </c>
      <c r="BE42">
        <v>8.67</v>
      </c>
      <c r="BF42">
        <v>3.68</v>
      </c>
      <c r="BG42">
        <v>0</v>
      </c>
      <c r="BH42">
        <v>6.94</v>
      </c>
      <c r="BI42">
        <v>8.15</v>
      </c>
      <c r="BJ42">
        <v>4.24</v>
      </c>
      <c r="BK42">
        <v>4.26</v>
      </c>
      <c r="BL42">
        <v>1</v>
      </c>
      <c r="BM42">
        <v>0</v>
      </c>
      <c r="BN42">
        <v>0</v>
      </c>
      <c r="BO42">
        <v>18.149999999999999</v>
      </c>
      <c r="BP42">
        <v>4.46</v>
      </c>
      <c r="BQ42">
        <v>0</v>
      </c>
      <c r="BR42">
        <v>4.51</v>
      </c>
      <c r="BS42">
        <v>0.46</v>
      </c>
      <c r="BT42">
        <v>0</v>
      </c>
      <c r="BU42">
        <v>0</v>
      </c>
      <c r="BV42">
        <v>0</v>
      </c>
      <c r="BW42">
        <f t="shared" si="2"/>
        <v>86.569999999999979</v>
      </c>
    </row>
    <row r="43" spans="1:75">
      <c r="A43" t="s">
        <v>85</v>
      </c>
      <c r="B43">
        <v>0</v>
      </c>
      <c r="C43">
        <v>0</v>
      </c>
      <c r="D43">
        <v>10.5</v>
      </c>
      <c r="E43">
        <v>0</v>
      </c>
      <c r="F43">
        <v>34.752000000000002</v>
      </c>
      <c r="G43">
        <v>0</v>
      </c>
      <c r="H43">
        <v>0</v>
      </c>
      <c r="I43">
        <v>78.912000000000006</v>
      </c>
      <c r="J43">
        <v>5.48</v>
      </c>
      <c r="K43">
        <v>215.533727</v>
      </c>
      <c r="L43">
        <v>653.15250000000003</v>
      </c>
      <c r="M43">
        <v>92</v>
      </c>
      <c r="N43">
        <v>118.125</v>
      </c>
      <c r="O43">
        <v>123.66562500000001</v>
      </c>
      <c r="P43">
        <v>125.25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318.375</v>
      </c>
      <c r="V43">
        <v>18.07</v>
      </c>
      <c r="W43">
        <v>147.515625</v>
      </c>
      <c r="X43">
        <v>0</v>
      </c>
      <c r="Y43">
        <v>0</v>
      </c>
      <c r="Z43">
        <v>6.5537999999999998</v>
      </c>
      <c r="AA43">
        <v>0</v>
      </c>
      <c r="AB43">
        <v>26.34008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39.943199999999997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0.63129000000000002</v>
      </c>
      <c r="AO43">
        <v>21.167999999999999</v>
      </c>
      <c r="AP43">
        <v>11.529</v>
      </c>
      <c r="AQ43">
        <v>0</v>
      </c>
      <c r="AR43">
        <v>29.5944</v>
      </c>
      <c r="AS43">
        <v>0</v>
      </c>
      <c r="AT43">
        <v>9.8879999999999999</v>
      </c>
      <c r="AU43">
        <v>0</v>
      </c>
      <c r="AV43">
        <v>32.234999999999999</v>
      </c>
      <c r="AW43">
        <v>34.752000000000002</v>
      </c>
      <c r="AX43">
        <v>7.6719999999999997</v>
      </c>
      <c r="AY43">
        <v>0</v>
      </c>
      <c r="AZ43">
        <f t="shared" si="0"/>
        <v>86.99</v>
      </c>
      <c r="BA43">
        <f t="shared" si="1"/>
        <v>2563.2252569999996</v>
      </c>
      <c r="BD43">
        <v>22.05</v>
      </c>
      <c r="BE43">
        <v>8.67</v>
      </c>
      <c r="BF43">
        <v>3.75</v>
      </c>
      <c r="BG43">
        <v>0</v>
      </c>
      <c r="BH43">
        <v>6.94</v>
      </c>
      <c r="BI43">
        <v>8.15</v>
      </c>
      <c r="BJ43">
        <v>4.24</v>
      </c>
      <c r="BK43">
        <v>4.55</v>
      </c>
      <c r="BL43">
        <v>1.06</v>
      </c>
      <c r="BM43">
        <v>0</v>
      </c>
      <c r="BN43">
        <v>0</v>
      </c>
      <c r="BO43">
        <v>18.149999999999999</v>
      </c>
      <c r="BP43">
        <v>4.46</v>
      </c>
      <c r="BQ43">
        <v>0</v>
      </c>
      <c r="BR43">
        <v>4.51</v>
      </c>
      <c r="BS43">
        <v>0.46</v>
      </c>
      <c r="BT43">
        <v>0</v>
      </c>
      <c r="BU43">
        <v>0</v>
      </c>
      <c r="BV43">
        <v>0</v>
      </c>
      <c r="BW43">
        <f t="shared" si="2"/>
        <v>86.99</v>
      </c>
    </row>
    <row r="44" spans="1:75">
      <c r="A44" t="s">
        <v>86</v>
      </c>
      <c r="B44">
        <v>0</v>
      </c>
      <c r="C44">
        <v>0</v>
      </c>
      <c r="D44">
        <v>10.5</v>
      </c>
      <c r="E44">
        <v>0</v>
      </c>
      <c r="F44">
        <v>34.752000000000002</v>
      </c>
      <c r="G44">
        <v>0</v>
      </c>
      <c r="H44">
        <v>0</v>
      </c>
      <c r="I44">
        <v>78.912000000000006</v>
      </c>
      <c r="J44">
        <v>5.48</v>
      </c>
      <c r="K44">
        <v>215.533727</v>
      </c>
      <c r="L44">
        <v>653.15250000000003</v>
      </c>
      <c r="M44">
        <v>92</v>
      </c>
      <c r="N44">
        <v>118.125</v>
      </c>
      <c r="O44">
        <v>123.66562500000001</v>
      </c>
      <c r="P44">
        <v>125.25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324</v>
      </c>
      <c r="V44">
        <v>18.07</v>
      </c>
      <c r="W44">
        <v>147.515625</v>
      </c>
      <c r="X44">
        <v>0</v>
      </c>
      <c r="Y44">
        <v>0</v>
      </c>
      <c r="Z44">
        <v>6.5537999999999998</v>
      </c>
      <c r="AA44">
        <v>0</v>
      </c>
      <c r="AB44">
        <v>26.34008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39.943199999999997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0.63129000000000002</v>
      </c>
      <c r="AO44">
        <v>21.167999999999999</v>
      </c>
      <c r="AP44">
        <v>11.529</v>
      </c>
      <c r="AQ44">
        <v>0</v>
      </c>
      <c r="AR44">
        <v>29.5944</v>
      </c>
      <c r="AS44">
        <v>0</v>
      </c>
      <c r="AT44">
        <v>9.8879999999999999</v>
      </c>
      <c r="AU44">
        <v>0</v>
      </c>
      <c r="AV44">
        <v>32.234999999999999</v>
      </c>
      <c r="AW44">
        <v>34.752000000000002</v>
      </c>
      <c r="AX44">
        <v>7.6719999999999997</v>
      </c>
      <c r="AY44">
        <v>0</v>
      </c>
      <c r="AZ44">
        <f t="shared" si="0"/>
        <v>87.169999999999987</v>
      </c>
      <c r="BA44">
        <f t="shared" si="1"/>
        <v>2569.0302569999999</v>
      </c>
      <c r="BD44">
        <v>22.05</v>
      </c>
      <c r="BE44">
        <v>8.67</v>
      </c>
      <c r="BF44">
        <v>3.75</v>
      </c>
      <c r="BG44">
        <v>0</v>
      </c>
      <c r="BH44">
        <v>6.94</v>
      </c>
      <c r="BI44">
        <v>8.15</v>
      </c>
      <c r="BJ44">
        <v>4.24</v>
      </c>
      <c r="BK44">
        <v>4.68</v>
      </c>
      <c r="BL44">
        <v>1.1100000000000001</v>
      </c>
      <c r="BM44">
        <v>0</v>
      </c>
      <c r="BN44">
        <v>0</v>
      </c>
      <c r="BO44">
        <v>18.149999999999999</v>
      </c>
      <c r="BP44">
        <v>4.46</v>
      </c>
      <c r="BQ44">
        <v>0</v>
      </c>
      <c r="BR44">
        <v>4.51</v>
      </c>
      <c r="BS44">
        <v>0.46</v>
      </c>
      <c r="BT44">
        <v>0</v>
      </c>
      <c r="BU44">
        <v>0</v>
      </c>
      <c r="BV44">
        <v>0</v>
      </c>
      <c r="BW44">
        <f t="shared" si="2"/>
        <v>87.169999999999987</v>
      </c>
    </row>
    <row r="45" spans="1:75">
      <c r="A45" t="s">
        <v>87</v>
      </c>
      <c r="B45">
        <v>0</v>
      </c>
      <c r="C45">
        <v>0</v>
      </c>
      <c r="D45">
        <v>10.5</v>
      </c>
      <c r="E45">
        <v>0</v>
      </c>
      <c r="F45">
        <v>34.752000000000002</v>
      </c>
      <c r="G45">
        <v>0</v>
      </c>
      <c r="H45">
        <v>0</v>
      </c>
      <c r="I45">
        <v>78.912000000000006</v>
      </c>
      <c r="J45">
        <v>5.48</v>
      </c>
      <c r="K45">
        <v>215.533727</v>
      </c>
      <c r="L45">
        <v>653.15250000000003</v>
      </c>
      <c r="M45">
        <v>92</v>
      </c>
      <c r="N45">
        <v>118.125</v>
      </c>
      <c r="O45">
        <v>123.66562500000001</v>
      </c>
      <c r="P45">
        <v>125.25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329.625</v>
      </c>
      <c r="V45">
        <v>18.07</v>
      </c>
      <c r="W45">
        <v>147.515625</v>
      </c>
      <c r="X45">
        <v>0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39.943199999999997</v>
      </c>
      <c r="AH45">
        <v>46.781799999999997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0.63129000000000002</v>
      </c>
      <c r="AO45">
        <v>21.167999999999999</v>
      </c>
      <c r="AP45">
        <v>8.3264999999999993</v>
      </c>
      <c r="AQ45">
        <v>0</v>
      </c>
      <c r="AR45">
        <v>29.5944</v>
      </c>
      <c r="AS45">
        <v>0</v>
      </c>
      <c r="AT45">
        <v>9.8879999999999999</v>
      </c>
      <c r="AU45">
        <v>0</v>
      </c>
      <c r="AV45">
        <v>32.234999999999999</v>
      </c>
      <c r="AW45">
        <v>34.752000000000002</v>
      </c>
      <c r="AX45">
        <v>7.6719999999999997</v>
      </c>
      <c r="AY45">
        <v>0</v>
      </c>
      <c r="AZ45">
        <f t="shared" si="0"/>
        <v>87.219999999999985</v>
      </c>
      <c r="BA45">
        <f t="shared" si="1"/>
        <v>2558.3327169999998</v>
      </c>
      <c r="BD45">
        <v>22.05</v>
      </c>
      <c r="BE45">
        <v>8.67</v>
      </c>
      <c r="BF45">
        <v>3.8</v>
      </c>
      <c r="BG45">
        <v>0</v>
      </c>
      <c r="BH45">
        <v>6.94</v>
      </c>
      <c r="BI45">
        <v>8.15</v>
      </c>
      <c r="BJ45">
        <v>4.24</v>
      </c>
      <c r="BK45">
        <v>4.68</v>
      </c>
      <c r="BL45">
        <v>1.1100000000000001</v>
      </c>
      <c r="BM45">
        <v>0</v>
      </c>
      <c r="BN45">
        <v>0</v>
      </c>
      <c r="BO45">
        <v>18.149999999999999</v>
      </c>
      <c r="BP45">
        <v>4.46</v>
      </c>
      <c r="BQ45">
        <v>0</v>
      </c>
      <c r="BR45">
        <v>4.51</v>
      </c>
      <c r="BS45">
        <v>0.46</v>
      </c>
      <c r="BT45">
        <v>0</v>
      </c>
      <c r="BU45">
        <v>0</v>
      </c>
      <c r="BV45">
        <v>0</v>
      </c>
      <c r="BW45">
        <f t="shared" si="2"/>
        <v>87.219999999999985</v>
      </c>
    </row>
    <row r="46" spans="1:75">
      <c r="A46" t="s">
        <v>88</v>
      </c>
      <c r="B46">
        <v>0</v>
      </c>
      <c r="C46">
        <v>0</v>
      </c>
      <c r="D46">
        <v>10.5</v>
      </c>
      <c r="E46">
        <v>0</v>
      </c>
      <c r="F46">
        <v>34.752000000000002</v>
      </c>
      <c r="G46">
        <v>0</v>
      </c>
      <c r="H46">
        <v>0</v>
      </c>
      <c r="I46">
        <v>78.912000000000006</v>
      </c>
      <c r="J46">
        <v>5.48</v>
      </c>
      <c r="K46">
        <v>215.533727</v>
      </c>
      <c r="L46">
        <v>653.15250000000003</v>
      </c>
      <c r="M46">
        <v>92</v>
      </c>
      <c r="N46">
        <v>118.125</v>
      </c>
      <c r="O46">
        <v>123.66562500000001</v>
      </c>
      <c r="P46">
        <v>125.25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335.25</v>
      </c>
      <c r="V46">
        <v>18.07</v>
      </c>
      <c r="W46">
        <v>147.515625</v>
      </c>
      <c r="X46">
        <v>0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39.943199999999997</v>
      </c>
      <c r="AH46">
        <v>46.781799999999997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0.63129000000000002</v>
      </c>
      <c r="AO46">
        <v>21.167999999999999</v>
      </c>
      <c r="AP46">
        <v>8.3264999999999993</v>
      </c>
      <c r="AQ46">
        <v>0</v>
      </c>
      <c r="AR46">
        <v>29.5944</v>
      </c>
      <c r="AS46">
        <v>0</v>
      </c>
      <c r="AT46">
        <v>9.8879999999999999</v>
      </c>
      <c r="AU46">
        <v>0</v>
      </c>
      <c r="AV46">
        <v>32.234999999999999</v>
      </c>
      <c r="AW46">
        <v>34.752000000000002</v>
      </c>
      <c r="AX46">
        <v>7.6719999999999997</v>
      </c>
      <c r="AY46">
        <v>0</v>
      </c>
      <c r="AZ46">
        <f t="shared" si="0"/>
        <v>87.219999999999985</v>
      </c>
      <c r="BA46">
        <f t="shared" si="1"/>
        <v>2563.9577169999998</v>
      </c>
      <c r="BD46">
        <v>22.05</v>
      </c>
      <c r="BE46">
        <v>8.67</v>
      </c>
      <c r="BF46">
        <v>3.8</v>
      </c>
      <c r="BG46">
        <v>0</v>
      </c>
      <c r="BH46">
        <v>6.94</v>
      </c>
      <c r="BI46">
        <v>8.15</v>
      </c>
      <c r="BJ46">
        <v>4.24</v>
      </c>
      <c r="BK46">
        <v>4.68</v>
      </c>
      <c r="BL46">
        <v>1.1100000000000001</v>
      </c>
      <c r="BM46">
        <v>0</v>
      </c>
      <c r="BN46">
        <v>0</v>
      </c>
      <c r="BO46">
        <v>18.149999999999999</v>
      </c>
      <c r="BP46">
        <v>4.46</v>
      </c>
      <c r="BQ46">
        <v>0</v>
      </c>
      <c r="BR46">
        <v>4.51</v>
      </c>
      <c r="BS46">
        <v>0.46</v>
      </c>
      <c r="BT46">
        <v>0</v>
      </c>
      <c r="BU46">
        <v>0</v>
      </c>
      <c r="BV46">
        <v>0</v>
      </c>
      <c r="BW46">
        <f t="shared" si="2"/>
        <v>87.219999999999985</v>
      </c>
    </row>
    <row r="47" spans="1:75">
      <c r="A47" t="s">
        <v>89</v>
      </c>
      <c r="B47">
        <v>0</v>
      </c>
      <c r="C47">
        <v>0</v>
      </c>
      <c r="D47">
        <v>10.5</v>
      </c>
      <c r="E47">
        <v>0</v>
      </c>
      <c r="F47">
        <v>34.752000000000002</v>
      </c>
      <c r="G47">
        <v>0</v>
      </c>
      <c r="H47">
        <v>0</v>
      </c>
      <c r="I47">
        <v>78.912000000000006</v>
      </c>
      <c r="J47">
        <v>5.48</v>
      </c>
      <c r="K47">
        <v>215.533727</v>
      </c>
      <c r="L47">
        <v>653.15250000000003</v>
      </c>
      <c r="M47">
        <v>92</v>
      </c>
      <c r="N47">
        <v>118.125</v>
      </c>
      <c r="O47">
        <v>123.66562500000001</v>
      </c>
      <c r="P47">
        <v>125.25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340.875</v>
      </c>
      <c r="V47">
        <v>18.07</v>
      </c>
      <c r="W47">
        <v>147.515625</v>
      </c>
      <c r="X47">
        <v>0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36.544144000000003</v>
      </c>
      <c r="AE47">
        <v>43.622</v>
      </c>
      <c r="AF47">
        <v>8.8740000000000006</v>
      </c>
      <c r="AG47">
        <v>39.943199999999997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0.63129000000000002</v>
      </c>
      <c r="AO47">
        <v>21.167999999999999</v>
      </c>
      <c r="AP47">
        <v>8.3264999999999993</v>
      </c>
      <c r="AQ47">
        <v>0</v>
      </c>
      <c r="AR47">
        <v>29.5944</v>
      </c>
      <c r="AS47">
        <v>0</v>
      </c>
      <c r="AT47">
        <v>9.8879999999999999</v>
      </c>
      <c r="AU47">
        <v>0</v>
      </c>
      <c r="AV47">
        <v>32.234999999999999</v>
      </c>
      <c r="AW47">
        <v>34.752000000000002</v>
      </c>
      <c r="AX47">
        <v>7.6719999999999997</v>
      </c>
      <c r="AY47">
        <v>0</v>
      </c>
      <c r="AZ47">
        <f t="shared" si="0"/>
        <v>87.399999999999991</v>
      </c>
      <c r="BA47">
        <f t="shared" si="1"/>
        <v>2558.7184169999996</v>
      </c>
      <c r="BD47">
        <v>22.05</v>
      </c>
      <c r="BE47">
        <v>8.67</v>
      </c>
      <c r="BF47">
        <v>3.98</v>
      </c>
      <c r="BG47">
        <v>0</v>
      </c>
      <c r="BH47">
        <v>6.94</v>
      </c>
      <c r="BI47">
        <v>8.15</v>
      </c>
      <c r="BJ47">
        <v>4.24</v>
      </c>
      <c r="BK47">
        <v>4.68</v>
      </c>
      <c r="BL47">
        <v>1.1100000000000001</v>
      </c>
      <c r="BM47">
        <v>0</v>
      </c>
      <c r="BN47">
        <v>0</v>
      </c>
      <c r="BO47">
        <v>18.149999999999999</v>
      </c>
      <c r="BP47">
        <v>4.46</v>
      </c>
      <c r="BQ47">
        <v>0</v>
      </c>
      <c r="BR47">
        <v>4.51</v>
      </c>
      <c r="BS47">
        <v>0.46</v>
      </c>
      <c r="BT47">
        <v>0</v>
      </c>
      <c r="BU47">
        <v>0</v>
      </c>
      <c r="BV47">
        <v>0</v>
      </c>
      <c r="BW47">
        <f t="shared" si="2"/>
        <v>87.399999999999991</v>
      </c>
    </row>
    <row r="48" spans="1:75">
      <c r="A48" t="s">
        <v>90</v>
      </c>
      <c r="B48">
        <v>0</v>
      </c>
      <c r="C48">
        <v>0</v>
      </c>
      <c r="D48">
        <v>10.5</v>
      </c>
      <c r="E48">
        <v>0</v>
      </c>
      <c r="F48">
        <v>34.752000000000002</v>
      </c>
      <c r="G48">
        <v>0</v>
      </c>
      <c r="H48">
        <v>0</v>
      </c>
      <c r="I48">
        <v>78.912000000000006</v>
      </c>
      <c r="J48">
        <v>5.48</v>
      </c>
      <c r="K48">
        <v>215.533727</v>
      </c>
      <c r="L48">
        <v>653.15250000000003</v>
      </c>
      <c r="M48">
        <v>92</v>
      </c>
      <c r="N48">
        <v>118.125</v>
      </c>
      <c r="O48">
        <v>123.66562500000001</v>
      </c>
      <c r="P48">
        <v>125.25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340.875</v>
      </c>
      <c r="V48">
        <v>18.07</v>
      </c>
      <c r="W48">
        <v>147.515625</v>
      </c>
      <c r="X48">
        <v>0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36.544144000000003</v>
      </c>
      <c r="AE48">
        <v>43.622</v>
      </c>
      <c r="AF48">
        <v>8.8740000000000006</v>
      </c>
      <c r="AG48">
        <v>39.943199999999997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0.63129000000000002</v>
      </c>
      <c r="AO48">
        <v>21.167999999999999</v>
      </c>
      <c r="AP48">
        <v>8.3264999999999993</v>
      </c>
      <c r="AQ48">
        <v>0</v>
      </c>
      <c r="AR48">
        <v>29.5944</v>
      </c>
      <c r="AS48">
        <v>0</v>
      </c>
      <c r="AT48">
        <v>9.8879999999999999</v>
      </c>
      <c r="AU48">
        <v>0</v>
      </c>
      <c r="AV48">
        <v>32.234999999999999</v>
      </c>
      <c r="AW48">
        <v>34.752000000000002</v>
      </c>
      <c r="AX48">
        <v>7.6719999999999997</v>
      </c>
      <c r="AY48">
        <v>0</v>
      </c>
      <c r="AZ48">
        <f t="shared" si="0"/>
        <v>87.399999999999991</v>
      </c>
      <c r="BA48">
        <f t="shared" si="1"/>
        <v>2558.7184169999996</v>
      </c>
      <c r="BD48">
        <v>22.05</v>
      </c>
      <c r="BE48">
        <v>8.67</v>
      </c>
      <c r="BF48">
        <v>3.98</v>
      </c>
      <c r="BG48">
        <v>0</v>
      </c>
      <c r="BH48">
        <v>6.94</v>
      </c>
      <c r="BI48">
        <v>8.15</v>
      </c>
      <c r="BJ48">
        <v>4.24</v>
      </c>
      <c r="BK48">
        <v>4.68</v>
      </c>
      <c r="BL48">
        <v>1.1100000000000001</v>
      </c>
      <c r="BM48">
        <v>0</v>
      </c>
      <c r="BN48">
        <v>0</v>
      </c>
      <c r="BO48">
        <v>18.149999999999999</v>
      </c>
      <c r="BP48">
        <v>4.46</v>
      </c>
      <c r="BQ48">
        <v>0</v>
      </c>
      <c r="BR48">
        <v>4.51</v>
      </c>
      <c r="BS48">
        <v>0.46</v>
      </c>
      <c r="BT48">
        <v>0</v>
      </c>
      <c r="BU48">
        <v>0</v>
      </c>
      <c r="BV48">
        <v>0</v>
      </c>
      <c r="BW48">
        <f t="shared" si="2"/>
        <v>87.399999999999991</v>
      </c>
    </row>
    <row r="49" spans="1:75">
      <c r="A49" t="s">
        <v>91</v>
      </c>
      <c r="B49">
        <v>0</v>
      </c>
      <c r="C49">
        <v>0</v>
      </c>
      <c r="D49">
        <v>10.5</v>
      </c>
      <c r="E49">
        <v>0</v>
      </c>
      <c r="F49">
        <v>34.752000000000002</v>
      </c>
      <c r="G49">
        <v>0</v>
      </c>
      <c r="H49">
        <v>0</v>
      </c>
      <c r="I49">
        <v>78.912000000000006</v>
      </c>
      <c r="J49">
        <v>5.48</v>
      </c>
      <c r="K49">
        <v>215.533727</v>
      </c>
      <c r="L49">
        <v>653.15250000000003</v>
      </c>
      <c r="M49">
        <v>92</v>
      </c>
      <c r="N49">
        <v>118.125</v>
      </c>
      <c r="O49">
        <v>123.66562500000001</v>
      </c>
      <c r="P49">
        <v>125.25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346.5</v>
      </c>
      <c r="V49">
        <v>18.07</v>
      </c>
      <c r="W49">
        <v>147.515625</v>
      </c>
      <c r="X49">
        <v>0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36.544144000000003</v>
      </c>
      <c r="AE49">
        <v>43.622</v>
      </c>
      <c r="AF49">
        <v>8.8740000000000006</v>
      </c>
      <c r="AG49">
        <v>39.943199999999997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0.63129000000000002</v>
      </c>
      <c r="AO49">
        <v>21.167999999999999</v>
      </c>
      <c r="AP49">
        <v>8.3264999999999993</v>
      </c>
      <c r="AQ49">
        <v>0</v>
      </c>
      <c r="AR49">
        <v>10.7616</v>
      </c>
      <c r="AS49">
        <v>0</v>
      </c>
      <c r="AT49">
        <v>9.8879999999999999</v>
      </c>
      <c r="AU49">
        <v>0</v>
      </c>
      <c r="AV49">
        <v>32.234999999999999</v>
      </c>
      <c r="AW49">
        <v>34.752000000000002</v>
      </c>
      <c r="AX49">
        <v>7.6719999999999997</v>
      </c>
      <c r="AY49">
        <v>0</v>
      </c>
      <c r="AZ49">
        <f t="shared" si="0"/>
        <v>87.399999999999991</v>
      </c>
      <c r="BA49">
        <f t="shared" si="1"/>
        <v>2545.5106169999995</v>
      </c>
      <c r="BD49">
        <v>22.05</v>
      </c>
      <c r="BE49">
        <v>8.67</v>
      </c>
      <c r="BF49">
        <v>3.98</v>
      </c>
      <c r="BG49">
        <v>0</v>
      </c>
      <c r="BH49">
        <v>6.94</v>
      </c>
      <c r="BI49">
        <v>8.15</v>
      </c>
      <c r="BJ49">
        <v>4.24</v>
      </c>
      <c r="BK49">
        <v>4.68</v>
      </c>
      <c r="BL49">
        <v>1.1100000000000001</v>
      </c>
      <c r="BM49">
        <v>0</v>
      </c>
      <c r="BN49">
        <v>0</v>
      </c>
      <c r="BO49">
        <v>18.149999999999999</v>
      </c>
      <c r="BP49">
        <v>4.46</v>
      </c>
      <c r="BQ49">
        <v>0</v>
      </c>
      <c r="BR49">
        <v>4.51</v>
      </c>
      <c r="BS49">
        <v>0.46</v>
      </c>
      <c r="BT49">
        <v>0</v>
      </c>
      <c r="BU49">
        <v>0</v>
      </c>
      <c r="BV49">
        <v>0</v>
      </c>
      <c r="BW49">
        <f t="shared" si="2"/>
        <v>87.399999999999991</v>
      </c>
    </row>
    <row r="50" spans="1:75">
      <c r="A50" t="s">
        <v>92</v>
      </c>
      <c r="B50">
        <v>0</v>
      </c>
      <c r="C50">
        <v>0</v>
      </c>
      <c r="D50">
        <v>10.5</v>
      </c>
      <c r="E50">
        <v>0</v>
      </c>
      <c r="F50">
        <v>34.752000000000002</v>
      </c>
      <c r="G50">
        <v>0</v>
      </c>
      <c r="H50">
        <v>0</v>
      </c>
      <c r="I50">
        <v>78.912000000000006</v>
      </c>
      <c r="J50">
        <v>5.48</v>
      </c>
      <c r="K50">
        <v>215.533727</v>
      </c>
      <c r="L50">
        <v>653.15250000000003</v>
      </c>
      <c r="M50">
        <v>92</v>
      </c>
      <c r="N50">
        <v>118.125</v>
      </c>
      <c r="O50">
        <v>123.66562500000001</v>
      </c>
      <c r="P50">
        <v>125.25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346.5</v>
      </c>
      <c r="V50">
        <v>18.07</v>
      </c>
      <c r="W50">
        <v>147.515625</v>
      </c>
      <c r="X50">
        <v>0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36.544144000000003</v>
      </c>
      <c r="AE50">
        <v>43.622</v>
      </c>
      <c r="AF50">
        <v>8.8740000000000006</v>
      </c>
      <c r="AG50">
        <v>39.943199999999997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0.63129000000000002</v>
      </c>
      <c r="AO50">
        <v>21.167999999999999</v>
      </c>
      <c r="AP50">
        <v>8.3264999999999993</v>
      </c>
      <c r="AQ50">
        <v>0</v>
      </c>
      <c r="AR50">
        <v>5.3807999999999998</v>
      </c>
      <c r="AS50">
        <v>0</v>
      </c>
      <c r="AT50">
        <v>9.8879999999999999</v>
      </c>
      <c r="AU50">
        <v>0</v>
      </c>
      <c r="AV50">
        <v>32.234999999999999</v>
      </c>
      <c r="AW50">
        <v>34.752000000000002</v>
      </c>
      <c r="AX50">
        <v>7.6719999999999997</v>
      </c>
      <c r="AY50">
        <v>0</v>
      </c>
      <c r="AZ50">
        <f t="shared" si="0"/>
        <v>87.399999999999991</v>
      </c>
      <c r="BA50">
        <f t="shared" si="1"/>
        <v>2540.1298169999995</v>
      </c>
      <c r="BD50">
        <v>22.05</v>
      </c>
      <c r="BE50">
        <v>8.67</v>
      </c>
      <c r="BF50">
        <v>3.98</v>
      </c>
      <c r="BG50">
        <v>0</v>
      </c>
      <c r="BH50">
        <v>6.94</v>
      </c>
      <c r="BI50">
        <v>8.15</v>
      </c>
      <c r="BJ50">
        <v>4.24</v>
      </c>
      <c r="BK50">
        <v>4.68</v>
      </c>
      <c r="BL50">
        <v>1.1100000000000001</v>
      </c>
      <c r="BM50">
        <v>0</v>
      </c>
      <c r="BN50">
        <v>0</v>
      </c>
      <c r="BO50">
        <v>18.149999999999999</v>
      </c>
      <c r="BP50">
        <v>4.46</v>
      </c>
      <c r="BQ50">
        <v>0</v>
      </c>
      <c r="BR50">
        <v>4.51</v>
      </c>
      <c r="BS50">
        <v>0.46</v>
      </c>
      <c r="BT50">
        <v>0</v>
      </c>
      <c r="BU50">
        <v>0</v>
      </c>
      <c r="BV50">
        <v>0</v>
      </c>
      <c r="BW50">
        <f t="shared" si="2"/>
        <v>87.399999999999991</v>
      </c>
    </row>
    <row r="51" spans="1:75">
      <c r="A51" t="s">
        <v>93</v>
      </c>
      <c r="B51">
        <v>0</v>
      </c>
      <c r="C51">
        <v>0</v>
      </c>
      <c r="D51">
        <v>10.5</v>
      </c>
      <c r="E51">
        <v>0</v>
      </c>
      <c r="F51">
        <v>34.752000000000002</v>
      </c>
      <c r="G51">
        <v>0</v>
      </c>
      <c r="H51">
        <v>0</v>
      </c>
      <c r="I51">
        <v>78.912000000000006</v>
      </c>
      <c r="J51">
        <v>5.48</v>
      </c>
      <c r="K51">
        <v>215.533727</v>
      </c>
      <c r="L51">
        <v>653.15250000000003</v>
      </c>
      <c r="M51">
        <v>92</v>
      </c>
      <c r="N51">
        <v>118.125</v>
      </c>
      <c r="O51">
        <v>123.66562500000001</v>
      </c>
      <c r="P51">
        <v>125.25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346.5</v>
      </c>
      <c r="V51">
        <v>18.07</v>
      </c>
      <c r="W51">
        <v>147.515625</v>
      </c>
      <c r="X51">
        <v>0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36.544144000000003</v>
      </c>
      <c r="AE51">
        <v>48.112499999999997</v>
      </c>
      <c r="AF51">
        <v>8.8740000000000006</v>
      </c>
      <c r="AG51">
        <v>39.943199999999997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0.63129000000000002</v>
      </c>
      <c r="AO51">
        <v>21.167999999999999</v>
      </c>
      <c r="AP51">
        <v>8.3264999999999993</v>
      </c>
      <c r="AQ51">
        <v>0</v>
      </c>
      <c r="AR51">
        <v>10.492559999999999</v>
      </c>
      <c r="AS51">
        <v>0</v>
      </c>
      <c r="AT51">
        <v>9.8879999999999999</v>
      </c>
      <c r="AU51">
        <v>0</v>
      </c>
      <c r="AV51">
        <v>32.130000000000003</v>
      </c>
      <c r="AW51">
        <v>34.752000000000002</v>
      </c>
      <c r="AX51">
        <v>7.6719999999999997</v>
      </c>
      <c r="AY51">
        <v>0</v>
      </c>
      <c r="AZ51">
        <f t="shared" si="0"/>
        <v>87.399999999999991</v>
      </c>
      <c r="BA51">
        <f t="shared" si="1"/>
        <v>2549.6270770000001</v>
      </c>
      <c r="BD51">
        <v>22.05</v>
      </c>
      <c r="BE51">
        <v>8.67</v>
      </c>
      <c r="BF51">
        <v>3.98</v>
      </c>
      <c r="BG51">
        <v>0</v>
      </c>
      <c r="BH51">
        <v>6.94</v>
      </c>
      <c r="BI51">
        <v>8.15</v>
      </c>
      <c r="BJ51">
        <v>4.24</v>
      </c>
      <c r="BK51">
        <v>4.68</v>
      </c>
      <c r="BL51">
        <v>1.1100000000000001</v>
      </c>
      <c r="BM51">
        <v>0</v>
      </c>
      <c r="BN51">
        <v>0</v>
      </c>
      <c r="BO51">
        <v>18.149999999999999</v>
      </c>
      <c r="BP51">
        <v>4.46</v>
      </c>
      <c r="BQ51">
        <v>0</v>
      </c>
      <c r="BR51">
        <v>4.51</v>
      </c>
      <c r="BS51">
        <v>0.46</v>
      </c>
      <c r="BT51">
        <v>0</v>
      </c>
      <c r="BU51">
        <v>0</v>
      </c>
      <c r="BV51">
        <v>0</v>
      </c>
      <c r="BW51">
        <f t="shared" si="2"/>
        <v>87.399999999999991</v>
      </c>
    </row>
    <row r="52" spans="1:75">
      <c r="A52" t="s">
        <v>94</v>
      </c>
      <c r="B52">
        <v>0</v>
      </c>
      <c r="C52">
        <v>0</v>
      </c>
      <c r="D52">
        <v>10.5</v>
      </c>
      <c r="E52">
        <v>0</v>
      </c>
      <c r="F52">
        <v>34.752000000000002</v>
      </c>
      <c r="G52">
        <v>0</v>
      </c>
      <c r="H52">
        <v>0</v>
      </c>
      <c r="I52">
        <v>78.912000000000006</v>
      </c>
      <c r="J52">
        <v>5.48</v>
      </c>
      <c r="K52">
        <v>215.533727</v>
      </c>
      <c r="L52">
        <v>653.15250000000003</v>
      </c>
      <c r="M52">
        <v>92</v>
      </c>
      <c r="N52">
        <v>118.125</v>
      </c>
      <c r="O52">
        <v>123.66562500000001</v>
      </c>
      <c r="P52">
        <v>125.25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346.5</v>
      </c>
      <c r="V52">
        <v>18.07</v>
      </c>
      <c r="W52">
        <v>147.515625</v>
      </c>
      <c r="X52">
        <v>0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36.544144000000003</v>
      </c>
      <c r="AE52">
        <v>48.112499999999997</v>
      </c>
      <c r="AF52">
        <v>8.8740000000000006</v>
      </c>
      <c r="AG52">
        <v>39.943199999999997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0.63129000000000002</v>
      </c>
      <c r="AO52">
        <v>21.167999999999999</v>
      </c>
      <c r="AP52">
        <v>8.3264999999999993</v>
      </c>
      <c r="AQ52">
        <v>0</v>
      </c>
      <c r="AR52">
        <v>10.492559999999999</v>
      </c>
      <c r="AS52">
        <v>0</v>
      </c>
      <c r="AT52">
        <v>9.8879999999999999</v>
      </c>
      <c r="AU52">
        <v>0</v>
      </c>
      <c r="AV52">
        <v>32.130000000000003</v>
      </c>
      <c r="AW52">
        <v>34.752000000000002</v>
      </c>
      <c r="AX52">
        <v>7.6719999999999997</v>
      </c>
      <c r="AY52">
        <v>0</v>
      </c>
      <c r="AZ52">
        <f t="shared" si="0"/>
        <v>87.399999999999991</v>
      </c>
      <c r="BA52">
        <f t="shared" si="1"/>
        <v>2549.6270770000001</v>
      </c>
      <c r="BD52">
        <v>22.05</v>
      </c>
      <c r="BE52">
        <v>8.67</v>
      </c>
      <c r="BF52">
        <v>3.98</v>
      </c>
      <c r="BG52">
        <v>0</v>
      </c>
      <c r="BH52">
        <v>6.94</v>
      </c>
      <c r="BI52">
        <v>8.15</v>
      </c>
      <c r="BJ52">
        <v>4.24</v>
      </c>
      <c r="BK52">
        <v>4.68</v>
      </c>
      <c r="BL52">
        <v>1.1100000000000001</v>
      </c>
      <c r="BM52">
        <v>0</v>
      </c>
      <c r="BN52">
        <v>0</v>
      </c>
      <c r="BO52">
        <v>18.149999999999999</v>
      </c>
      <c r="BP52">
        <v>4.46</v>
      </c>
      <c r="BQ52">
        <v>0</v>
      </c>
      <c r="BR52">
        <v>4.51</v>
      </c>
      <c r="BS52">
        <v>0.46</v>
      </c>
      <c r="BT52">
        <v>0</v>
      </c>
      <c r="BU52">
        <v>0</v>
      </c>
      <c r="BV52">
        <v>0</v>
      </c>
      <c r="BW52">
        <f t="shared" si="2"/>
        <v>87.399999999999991</v>
      </c>
    </row>
    <row r="53" spans="1:75">
      <c r="A53" t="s">
        <v>95</v>
      </c>
      <c r="B53">
        <v>0</v>
      </c>
      <c r="C53">
        <v>0</v>
      </c>
      <c r="D53">
        <v>10.5</v>
      </c>
      <c r="E53">
        <v>0</v>
      </c>
      <c r="F53">
        <v>34.752000000000002</v>
      </c>
      <c r="G53">
        <v>0</v>
      </c>
      <c r="H53">
        <v>0</v>
      </c>
      <c r="I53">
        <v>78.912000000000006</v>
      </c>
      <c r="J53">
        <v>5.48</v>
      </c>
      <c r="K53">
        <v>215.533727</v>
      </c>
      <c r="L53">
        <v>653.15250000000003</v>
      </c>
      <c r="M53">
        <v>92</v>
      </c>
      <c r="N53">
        <v>118.125</v>
      </c>
      <c r="O53">
        <v>123.66562500000001</v>
      </c>
      <c r="P53">
        <v>125.25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346.5</v>
      </c>
      <c r="V53">
        <v>18.07</v>
      </c>
      <c r="W53">
        <v>147.515625</v>
      </c>
      <c r="X53">
        <v>0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39.943199999999997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0.61216000000000004</v>
      </c>
      <c r="AO53">
        <v>21.167999999999999</v>
      </c>
      <c r="AP53">
        <v>11.529</v>
      </c>
      <c r="AQ53">
        <v>0</v>
      </c>
      <c r="AR53">
        <v>8.0711999999999993</v>
      </c>
      <c r="AS53">
        <v>0</v>
      </c>
      <c r="AT53">
        <v>9.8879999999999999</v>
      </c>
      <c r="AU53">
        <v>0</v>
      </c>
      <c r="AV53">
        <v>32.130000000000003</v>
      </c>
      <c r="AW53">
        <v>34.752000000000002</v>
      </c>
      <c r="AX53">
        <v>7.6719999999999997</v>
      </c>
      <c r="AY53">
        <v>0</v>
      </c>
      <c r="AZ53">
        <f t="shared" si="0"/>
        <v>87.399999999999991</v>
      </c>
      <c r="BA53">
        <f t="shared" si="1"/>
        <v>2533.0685869999998</v>
      </c>
      <c r="BD53">
        <v>22.05</v>
      </c>
      <c r="BE53">
        <v>8.67</v>
      </c>
      <c r="BF53">
        <v>3.98</v>
      </c>
      <c r="BG53">
        <v>0</v>
      </c>
      <c r="BH53">
        <v>6.94</v>
      </c>
      <c r="BI53">
        <v>8.15</v>
      </c>
      <c r="BJ53">
        <v>4.24</v>
      </c>
      <c r="BK53">
        <v>4.68</v>
      </c>
      <c r="BL53">
        <v>1.1100000000000001</v>
      </c>
      <c r="BM53">
        <v>0</v>
      </c>
      <c r="BN53">
        <v>0</v>
      </c>
      <c r="BO53">
        <v>18.149999999999999</v>
      </c>
      <c r="BP53">
        <v>4.46</v>
      </c>
      <c r="BQ53">
        <v>0</v>
      </c>
      <c r="BR53">
        <v>4.51</v>
      </c>
      <c r="BS53">
        <v>0.46</v>
      </c>
      <c r="BT53">
        <v>0</v>
      </c>
      <c r="BU53">
        <v>0</v>
      </c>
      <c r="BV53">
        <v>0</v>
      </c>
      <c r="BW53">
        <f t="shared" si="2"/>
        <v>87.399999999999991</v>
      </c>
    </row>
    <row r="54" spans="1:75">
      <c r="A54" t="s">
        <v>96</v>
      </c>
      <c r="B54">
        <v>0</v>
      </c>
      <c r="C54">
        <v>0</v>
      </c>
      <c r="D54">
        <v>10.5</v>
      </c>
      <c r="E54">
        <v>0</v>
      </c>
      <c r="F54">
        <v>34.752000000000002</v>
      </c>
      <c r="G54">
        <v>0</v>
      </c>
      <c r="H54">
        <v>0</v>
      </c>
      <c r="I54">
        <v>78.912000000000006</v>
      </c>
      <c r="J54">
        <v>5.48</v>
      </c>
      <c r="K54">
        <v>215.533727</v>
      </c>
      <c r="L54">
        <v>653.15250000000003</v>
      </c>
      <c r="M54">
        <v>92</v>
      </c>
      <c r="N54">
        <v>118.125</v>
      </c>
      <c r="O54">
        <v>123.66562500000001</v>
      </c>
      <c r="P54">
        <v>125.25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346.5</v>
      </c>
      <c r="V54">
        <v>18.07</v>
      </c>
      <c r="W54">
        <v>147.515625</v>
      </c>
      <c r="X54">
        <v>0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39.943199999999997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0.61216000000000004</v>
      </c>
      <c r="AO54">
        <v>21.167999999999999</v>
      </c>
      <c r="AP54">
        <v>11.529</v>
      </c>
      <c r="AQ54">
        <v>0</v>
      </c>
      <c r="AR54">
        <v>8.0711999999999993</v>
      </c>
      <c r="AS54">
        <v>0</v>
      </c>
      <c r="AT54">
        <v>9.8879999999999999</v>
      </c>
      <c r="AU54">
        <v>0</v>
      </c>
      <c r="AV54">
        <v>32.130000000000003</v>
      </c>
      <c r="AW54">
        <v>34.752000000000002</v>
      </c>
      <c r="AX54">
        <v>7.6719999999999997</v>
      </c>
      <c r="AY54">
        <v>0</v>
      </c>
      <c r="AZ54">
        <f t="shared" si="0"/>
        <v>87.21</v>
      </c>
      <c r="BA54">
        <f t="shared" si="1"/>
        <v>2532.8785869999997</v>
      </c>
      <c r="BD54">
        <v>22.05</v>
      </c>
      <c r="BE54">
        <v>8.67</v>
      </c>
      <c r="BF54">
        <v>3.98</v>
      </c>
      <c r="BG54">
        <v>0</v>
      </c>
      <c r="BH54">
        <v>6.94</v>
      </c>
      <c r="BI54">
        <v>8.15</v>
      </c>
      <c r="BJ54">
        <v>4.24</v>
      </c>
      <c r="BK54">
        <v>4.54</v>
      </c>
      <c r="BL54">
        <v>1.06</v>
      </c>
      <c r="BM54">
        <v>0</v>
      </c>
      <c r="BN54">
        <v>0</v>
      </c>
      <c r="BO54">
        <v>18.149999999999999</v>
      </c>
      <c r="BP54">
        <v>4.46</v>
      </c>
      <c r="BQ54">
        <v>0</v>
      </c>
      <c r="BR54">
        <v>4.51</v>
      </c>
      <c r="BS54">
        <v>0.46</v>
      </c>
      <c r="BT54">
        <v>0</v>
      </c>
      <c r="BU54">
        <v>0</v>
      </c>
      <c r="BV54">
        <v>0</v>
      </c>
      <c r="BW54">
        <f t="shared" si="2"/>
        <v>87.21</v>
      </c>
    </row>
    <row r="55" spans="1:75">
      <c r="A55" t="s">
        <v>97</v>
      </c>
      <c r="B55">
        <v>0</v>
      </c>
      <c r="C55">
        <v>0</v>
      </c>
      <c r="D55">
        <v>10.5</v>
      </c>
      <c r="E55">
        <v>0</v>
      </c>
      <c r="F55">
        <v>34.752000000000002</v>
      </c>
      <c r="G55">
        <v>0</v>
      </c>
      <c r="H55">
        <v>0</v>
      </c>
      <c r="I55">
        <v>78.912000000000006</v>
      </c>
      <c r="J55">
        <v>5.48</v>
      </c>
      <c r="K55">
        <v>215.533727</v>
      </c>
      <c r="L55">
        <v>653.15250000000003</v>
      </c>
      <c r="M55">
        <v>92</v>
      </c>
      <c r="N55">
        <v>118.125</v>
      </c>
      <c r="O55">
        <v>123.66562500000001</v>
      </c>
      <c r="P55">
        <v>132.75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346.5</v>
      </c>
      <c r="V55">
        <v>18.07</v>
      </c>
      <c r="W55">
        <v>147.515625</v>
      </c>
      <c r="X55">
        <v>0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39.943199999999997</v>
      </c>
      <c r="AH55">
        <v>46.781799999999997</v>
      </c>
      <c r="AI55">
        <v>0</v>
      </c>
      <c r="AJ55">
        <v>0</v>
      </c>
      <c r="AK55">
        <v>50.76</v>
      </c>
      <c r="AL55">
        <v>11.62</v>
      </c>
      <c r="AM55">
        <v>0</v>
      </c>
      <c r="AN55">
        <v>0.61216000000000004</v>
      </c>
      <c r="AO55">
        <v>21.167999999999999</v>
      </c>
      <c r="AP55">
        <v>11.529</v>
      </c>
      <c r="AQ55">
        <v>0</v>
      </c>
      <c r="AR55">
        <v>8.0711999999999993</v>
      </c>
      <c r="AS55">
        <v>0</v>
      </c>
      <c r="AT55">
        <v>9.8879999999999999</v>
      </c>
      <c r="AU55">
        <v>0</v>
      </c>
      <c r="AV55">
        <v>32.130000000000003</v>
      </c>
      <c r="AW55">
        <v>34.752000000000002</v>
      </c>
      <c r="AX55">
        <v>7.6719999999999997</v>
      </c>
      <c r="AY55">
        <v>0</v>
      </c>
      <c r="AZ55">
        <f t="shared" si="0"/>
        <v>87.21</v>
      </c>
      <c r="BA55">
        <f t="shared" si="1"/>
        <v>2528.7585869999998</v>
      </c>
      <c r="BD55">
        <v>22.05</v>
      </c>
      <c r="BE55">
        <v>8.67</v>
      </c>
      <c r="BF55">
        <v>3.98</v>
      </c>
      <c r="BG55">
        <v>0</v>
      </c>
      <c r="BH55">
        <v>6.94</v>
      </c>
      <c r="BI55">
        <v>8.15</v>
      </c>
      <c r="BJ55">
        <v>4.24</v>
      </c>
      <c r="BK55">
        <v>4.54</v>
      </c>
      <c r="BL55">
        <v>1.06</v>
      </c>
      <c r="BM55">
        <v>0</v>
      </c>
      <c r="BN55">
        <v>0</v>
      </c>
      <c r="BO55">
        <v>18.149999999999999</v>
      </c>
      <c r="BP55">
        <v>4.46</v>
      </c>
      <c r="BQ55">
        <v>0</v>
      </c>
      <c r="BR55">
        <v>4.51</v>
      </c>
      <c r="BS55">
        <v>0.46</v>
      </c>
      <c r="BT55">
        <v>0</v>
      </c>
      <c r="BU55">
        <v>0</v>
      </c>
      <c r="BV55">
        <v>0</v>
      </c>
      <c r="BW55">
        <f t="shared" si="2"/>
        <v>87.21</v>
      </c>
    </row>
    <row r="56" spans="1:75">
      <c r="A56" t="s">
        <v>98</v>
      </c>
      <c r="B56">
        <v>0</v>
      </c>
      <c r="C56">
        <v>0</v>
      </c>
      <c r="D56">
        <v>10.5</v>
      </c>
      <c r="E56">
        <v>0</v>
      </c>
      <c r="F56">
        <v>34.752000000000002</v>
      </c>
      <c r="G56">
        <v>0</v>
      </c>
      <c r="H56">
        <v>0</v>
      </c>
      <c r="I56">
        <v>78.912000000000006</v>
      </c>
      <c r="J56">
        <v>5.48</v>
      </c>
      <c r="K56">
        <v>215.533727</v>
      </c>
      <c r="L56">
        <v>653.15250000000003</v>
      </c>
      <c r="M56">
        <v>92</v>
      </c>
      <c r="N56">
        <v>118.125</v>
      </c>
      <c r="O56">
        <v>123.66562500000001</v>
      </c>
      <c r="P56">
        <v>132.75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346.5</v>
      </c>
      <c r="V56">
        <v>18.07</v>
      </c>
      <c r="W56">
        <v>147.515625</v>
      </c>
      <c r="X56">
        <v>0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39.943199999999997</v>
      </c>
      <c r="AH56">
        <v>61.555</v>
      </c>
      <c r="AI56">
        <v>0</v>
      </c>
      <c r="AJ56">
        <v>0</v>
      </c>
      <c r="AK56">
        <v>50.76</v>
      </c>
      <c r="AL56">
        <v>11.62</v>
      </c>
      <c r="AM56">
        <v>0</v>
      </c>
      <c r="AN56">
        <v>0.61216000000000004</v>
      </c>
      <c r="AO56">
        <v>21.167999999999999</v>
      </c>
      <c r="AP56">
        <v>11.529</v>
      </c>
      <c r="AQ56">
        <v>0</v>
      </c>
      <c r="AR56">
        <v>11.434200000000001</v>
      </c>
      <c r="AS56">
        <v>0</v>
      </c>
      <c r="AT56">
        <v>9.8879999999999999</v>
      </c>
      <c r="AU56">
        <v>0</v>
      </c>
      <c r="AV56">
        <v>32.130000000000003</v>
      </c>
      <c r="AW56">
        <v>34.752000000000002</v>
      </c>
      <c r="AX56">
        <v>7.6719999999999997</v>
      </c>
      <c r="AY56">
        <v>0</v>
      </c>
      <c r="AZ56">
        <f t="shared" si="0"/>
        <v>87.21</v>
      </c>
      <c r="BA56">
        <f t="shared" si="1"/>
        <v>2546.8947869999997</v>
      </c>
      <c r="BD56">
        <v>22.05</v>
      </c>
      <c r="BE56">
        <v>8.67</v>
      </c>
      <c r="BF56">
        <v>3.98</v>
      </c>
      <c r="BG56">
        <v>0</v>
      </c>
      <c r="BH56">
        <v>6.94</v>
      </c>
      <c r="BI56">
        <v>8.15</v>
      </c>
      <c r="BJ56">
        <v>4.24</v>
      </c>
      <c r="BK56">
        <v>4.54</v>
      </c>
      <c r="BL56">
        <v>1.06</v>
      </c>
      <c r="BM56">
        <v>0</v>
      </c>
      <c r="BN56">
        <v>0</v>
      </c>
      <c r="BO56">
        <v>18.149999999999999</v>
      </c>
      <c r="BP56">
        <v>4.46</v>
      </c>
      <c r="BQ56">
        <v>0</v>
      </c>
      <c r="BR56">
        <v>4.51</v>
      </c>
      <c r="BS56">
        <v>0.46</v>
      </c>
      <c r="BT56">
        <v>0</v>
      </c>
      <c r="BU56">
        <v>0</v>
      </c>
      <c r="BV56">
        <v>0</v>
      </c>
      <c r="BW56">
        <f t="shared" si="2"/>
        <v>87.21</v>
      </c>
    </row>
    <row r="57" spans="1:75">
      <c r="A57" t="s">
        <v>99</v>
      </c>
      <c r="B57">
        <v>0</v>
      </c>
      <c r="C57">
        <v>0</v>
      </c>
      <c r="D57">
        <v>10.5</v>
      </c>
      <c r="E57">
        <v>0</v>
      </c>
      <c r="F57">
        <v>34.752000000000002</v>
      </c>
      <c r="G57">
        <v>0</v>
      </c>
      <c r="H57">
        <v>0</v>
      </c>
      <c r="I57">
        <v>78.912000000000006</v>
      </c>
      <c r="J57">
        <v>5.48</v>
      </c>
      <c r="K57">
        <v>215.533727</v>
      </c>
      <c r="L57">
        <v>653.15250000000003</v>
      </c>
      <c r="M57">
        <v>92</v>
      </c>
      <c r="N57">
        <v>118.125</v>
      </c>
      <c r="O57">
        <v>123.66562500000001</v>
      </c>
      <c r="P57">
        <v>135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18.07</v>
      </c>
      <c r="W57">
        <v>147.515625</v>
      </c>
      <c r="X57">
        <v>0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39.943199999999997</v>
      </c>
      <c r="AH57">
        <v>61.555</v>
      </c>
      <c r="AI57">
        <v>0</v>
      </c>
      <c r="AJ57">
        <v>0</v>
      </c>
      <c r="AK57">
        <v>50.76</v>
      </c>
      <c r="AL57">
        <v>11.62</v>
      </c>
      <c r="AM57">
        <v>0</v>
      </c>
      <c r="AN57">
        <v>0.61216000000000004</v>
      </c>
      <c r="AO57">
        <v>21.167999999999999</v>
      </c>
      <c r="AP57">
        <v>11.529</v>
      </c>
      <c r="AQ57">
        <v>0</v>
      </c>
      <c r="AR57">
        <v>11.434200000000001</v>
      </c>
      <c r="AS57">
        <v>0</v>
      </c>
      <c r="AT57">
        <v>9.8879999999999999</v>
      </c>
      <c r="AU57">
        <v>0</v>
      </c>
      <c r="AV57">
        <v>32.130000000000003</v>
      </c>
      <c r="AW57">
        <v>34.752000000000002</v>
      </c>
      <c r="AX57">
        <v>7.6719999999999997</v>
      </c>
      <c r="AY57">
        <v>0</v>
      </c>
      <c r="AZ57">
        <f t="shared" si="0"/>
        <v>87.21</v>
      </c>
      <c r="BA57">
        <f t="shared" si="1"/>
        <v>2558.1735870000002</v>
      </c>
      <c r="BD57">
        <v>22.05</v>
      </c>
      <c r="BE57">
        <v>8.67</v>
      </c>
      <c r="BF57">
        <v>3.98</v>
      </c>
      <c r="BG57">
        <v>0</v>
      </c>
      <c r="BH57">
        <v>6.94</v>
      </c>
      <c r="BI57">
        <v>8.15</v>
      </c>
      <c r="BJ57">
        <v>4.24</v>
      </c>
      <c r="BK57">
        <v>4.54</v>
      </c>
      <c r="BL57">
        <v>1.06</v>
      </c>
      <c r="BM57">
        <v>0</v>
      </c>
      <c r="BN57">
        <v>0</v>
      </c>
      <c r="BO57">
        <v>18.149999999999999</v>
      </c>
      <c r="BP57">
        <v>4.46</v>
      </c>
      <c r="BQ57">
        <v>0</v>
      </c>
      <c r="BR57">
        <v>4.51</v>
      </c>
      <c r="BS57">
        <v>0.46</v>
      </c>
      <c r="BT57">
        <v>0</v>
      </c>
      <c r="BU57">
        <v>0</v>
      </c>
      <c r="BV57">
        <v>0</v>
      </c>
      <c r="BW57">
        <f t="shared" si="2"/>
        <v>87.21</v>
      </c>
    </row>
    <row r="58" spans="1:75">
      <c r="A58" t="s">
        <v>100</v>
      </c>
      <c r="B58">
        <v>0</v>
      </c>
      <c r="C58">
        <v>0</v>
      </c>
      <c r="D58">
        <v>10.5</v>
      </c>
      <c r="E58">
        <v>0</v>
      </c>
      <c r="F58">
        <v>34.752000000000002</v>
      </c>
      <c r="G58">
        <v>0</v>
      </c>
      <c r="H58">
        <v>0</v>
      </c>
      <c r="I58">
        <v>78.912000000000006</v>
      </c>
      <c r="J58">
        <v>5.48</v>
      </c>
      <c r="K58">
        <v>215.533727</v>
      </c>
      <c r="L58">
        <v>653.15250000000003</v>
      </c>
      <c r="M58">
        <v>92</v>
      </c>
      <c r="N58">
        <v>118.125</v>
      </c>
      <c r="O58">
        <v>123.66562500000001</v>
      </c>
      <c r="P58">
        <v>136.5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18.07</v>
      </c>
      <c r="W58">
        <v>147.515625</v>
      </c>
      <c r="X58">
        <v>0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39.943199999999997</v>
      </c>
      <c r="AH58">
        <v>61.555</v>
      </c>
      <c r="AI58">
        <v>0</v>
      </c>
      <c r="AJ58">
        <v>0</v>
      </c>
      <c r="AK58">
        <v>50.76</v>
      </c>
      <c r="AL58">
        <v>11.62</v>
      </c>
      <c r="AM58">
        <v>0</v>
      </c>
      <c r="AN58">
        <v>0.61216000000000004</v>
      </c>
      <c r="AO58">
        <v>21.167999999999999</v>
      </c>
      <c r="AP58">
        <v>11.529</v>
      </c>
      <c r="AQ58">
        <v>0</v>
      </c>
      <c r="AR58">
        <v>11.434200000000001</v>
      </c>
      <c r="AS58">
        <v>0</v>
      </c>
      <c r="AT58">
        <v>9.8879999999999999</v>
      </c>
      <c r="AU58">
        <v>0</v>
      </c>
      <c r="AV58">
        <v>32.130000000000003</v>
      </c>
      <c r="AW58">
        <v>34.752000000000002</v>
      </c>
      <c r="AX58">
        <v>7.6719999999999997</v>
      </c>
      <c r="AY58">
        <v>0</v>
      </c>
      <c r="AZ58">
        <f t="shared" si="0"/>
        <v>87.21</v>
      </c>
      <c r="BA58">
        <f t="shared" si="1"/>
        <v>2559.6735870000002</v>
      </c>
      <c r="BD58">
        <v>22.05</v>
      </c>
      <c r="BE58">
        <v>8.67</v>
      </c>
      <c r="BF58">
        <v>3.98</v>
      </c>
      <c r="BG58">
        <v>0</v>
      </c>
      <c r="BH58">
        <v>6.94</v>
      </c>
      <c r="BI58">
        <v>8.15</v>
      </c>
      <c r="BJ58">
        <v>4.24</v>
      </c>
      <c r="BK58">
        <v>4.54</v>
      </c>
      <c r="BL58">
        <v>1.06</v>
      </c>
      <c r="BM58">
        <v>0</v>
      </c>
      <c r="BN58">
        <v>0</v>
      </c>
      <c r="BO58">
        <v>18.149999999999999</v>
      </c>
      <c r="BP58">
        <v>4.46</v>
      </c>
      <c r="BQ58">
        <v>0</v>
      </c>
      <c r="BR58">
        <v>4.51</v>
      </c>
      <c r="BS58">
        <v>0.46</v>
      </c>
      <c r="BT58">
        <v>0</v>
      </c>
      <c r="BU58">
        <v>0</v>
      </c>
      <c r="BV58">
        <v>0</v>
      </c>
      <c r="BW58">
        <f t="shared" si="2"/>
        <v>87.21</v>
      </c>
    </row>
    <row r="59" spans="1:75">
      <c r="A59" t="s">
        <v>101</v>
      </c>
      <c r="B59">
        <v>0</v>
      </c>
      <c r="C59">
        <v>0</v>
      </c>
      <c r="D59">
        <v>10.5</v>
      </c>
      <c r="E59">
        <v>0</v>
      </c>
      <c r="F59">
        <v>34.752000000000002</v>
      </c>
      <c r="G59">
        <v>0</v>
      </c>
      <c r="H59">
        <v>0</v>
      </c>
      <c r="I59">
        <v>78.912000000000006</v>
      </c>
      <c r="J59">
        <v>5.48</v>
      </c>
      <c r="K59">
        <v>215.533727</v>
      </c>
      <c r="L59">
        <v>653.15250000000003</v>
      </c>
      <c r="M59">
        <v>92</v>
      </c>
      <c r="N59">
        <v>118.125</v>
      </c>
      <c r="O59">
        <v>123.66562500000001</v>
      </c>
      <c r="P59">
        <v>137.25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18.07</v>
      </c>
      <c r="W59">
        <v>147.515625</v>
      </c>
      <c r="X59">
        <v>0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39.943199999999997</v>
      </c>
      <c r="AH59">
        <v>61.555</v>
      </c>
      <c r="AI59">
        <v>0</v>
      </c>
      <c r="AJ59">
        <v>0</v>
      </c>
      <c r="AK59">
        <v>50.76</v>
      </c>
      <c r="AL59">
        <v>11.62</v>
      </c>
      <c r="AM59">
        <v>0</v>
      </c>
      <c r="AN59">
        <v>0.61216000000000004</v>
      </c>
      <c r="AO59">
        <v>21.167999999999999</v>
      </c>
      <c r="AP59">
        <v>12.9381</v>
      </c>
      <c r="AQ59">
        <v>0</v>
      </c>
      <c r="AR59">
        <v>11.434200000000001</v>
      </c>
      <c r="AS59">
        <v>0</v>
      </c>
      <c r="AT59">
        <v>9.8879999999999999</v>
      </c>
      <c r="AU59">
        <v>0</v>
      </c>
      <c r="AV59">
        <v>32.130000000000003</v>
      </c>
      <c r="AW59">
        <v>34.752000000000002</v>
      </c>
      <c r="AX59">
        <v>7.6719999999999997</v>
      </c>
      <c r="AY59">
        <v>0</v>
      </c>
      <c r="AZ59">
        <f t="shared" si="0"/>
        <v>87.21</v>
      </c>
      <c r="BA59">
        <f t="shared" si="1"/>
        <v>2561.8326870000001</v>
      </c>
      <c r="BD59">
        <v>22.05</v>
      </c>
      <c r="BE59">
        <v>8.67</v>
      </c>
      <c r="BF59">
        <v>3.98</v>
      </c>
      <c r="BG59">
        <v>0</v>
      </c>
      <c r="BH59">
        <v>6.94</v>
      </c>
      <c r="BI59">
        <v>8.15</v>
      </c>
      <c r="BJ59">
        <v>4.24</v>
      </c>
      <c r="BK59">
        <v>4.54</v>
      </c>
      <c r="BL59">
        <v>1.06</v>
      </c>
      <c r="BM59">
        <v>0</v>
      </c>
      <c r="BN59">
        <v>0</v>
      </c>
      <c r="BO59">
        <v>18.149999999999999</v>
      </c>
      <c r="BP59">
        <v>4.46</v>
      </c>
      <c r="BQ59">
        <v>0</v>
      </c>
      <c r="BR59">
        <v>4.51</v>
      </c>
      <c r="BS59">
        <v>0.46</v>
      </c>
      <c r="BT59">
        <v>0</v>
      </c>
      <c r="BU59">
        <v>0</v>
      </c>
      <c r="BV59">
        <v>0</v>
      </c>
      <c r="BW59">
        <f t="shared" si="2"/>
        <v>87.21</v>
      </c>
    </row>
    <row r="60" spans="1:75">
      <c r="A60" t="s">
        <v>102</v>
      </c>
      <c r="B60">
        <v>0</v>
      </c>
      <c r="C60">
        <v>0</v>
      </c>
      <c r="D60">
        <v>10.5</v>
      </c>
      <c r="E60">
        <v>0</v>
      </c>
      <c r="F60">
        <v>34.752000000000002</v>
      </c>
      <c r="G60">
        <v>0</v>
      </c>
      <c r="H60">
        <v>0</v>
      </c>
      <c r="I60">
        <v>78.912000000000006</v>
      </c>
      <c r="J60">
        <v>5.48</v>
      </c>
      <c r="K60">
        <v>215.533727</v>
      </c>
      <c r="L60">
        <v>653.15250000000003</v>
      </c>
      <c r="M60">
        <v>92</v>
      </c>
      <c r="N60">
        <v>118.125</v>
      </c>
      <c r="O60">
        <v>123.66562500000001</v>
      </c>
      <c r="P60">
        <v>138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18.07</v>
      </c>
      <c r="W60">
        <v>147.515625</v>
      </c>
      <c r="X60">
        <v>0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39.943199999999997</v>
      </c>
      <c r="AH60">
        <v>61.555</v>
      </c>
      <c r="AI60">
        <v>0</v>
      </c>
      <c r="AJ60">
        <v>0</v>
      </c>
      <c r="AK60">
        <v>50.76</v>
      </c>
      <c r="AL60">
        <v>11.62</v>
      </c>
      <c r="AM60">
        <v>0</v>
      </c>
      <c r="AN60">
        <v>0.61216000000000004</v>
      </c>
      <c r="AO60">
        <v>21.167999999999999</v>
      </c>
      <c r="AP60">
        <v>12.9381</v>
      </c>
      <c r="AQ60">
        <v>0</v>
      </c>
      <c r="AR60">
        <v>11.434200000000001</v>
      </c>
      <c r="AS60">
        <v>0</v>
      </c>
      <c r="AT60">
        <v>9.8879999999999999</v>
      </c>
      <c r="AU60">
        <v>0</v>
      </c>
      <c r="AV60">
        <v>32.130000000000003</v>
      </c>
      <c r="AW60">
        <v>34.752000000000002</v>
      </c>
      <c r="AX60">
        <v>7.6719999999999997</v>
      </c>
      <c r="AY60">
        <v>0</v>
      </c>
      <c r="AZ60">
        <f t="shared" si="0"/>
        <v>87.21</v>
      </c>
      <c r="BA60">
        <f t="shared" si="1"/>
        <v>2562.5826870000001</v>
      </c>
      <c r="BD60">
        <v>22.05</v>
      </c>
      <c r="BE60">
        <v>8.67</v>
      </c>
      <c r="BF60">
        <v>3.98</v>
      </c>
      <c r="BG60">
        <v>0</v>
      </c>
      <c r="BH60">
        <v>6.94</v>
      </c>
      <c r="BI60">
        <v>8.15</v>
      </c>
      <c r="BJ60">
        <v>4.24</v>
      </c>
      <c r="BK60">
        <v>4.54</v>
      </c>
      <c r="BL60">
        <v>1.06</v>
      </c>
      <c r="BM60">
        <v>0</v>
      </c>
      <c r="BN60">
        <v>0</v>
      </c>
      <c r="BO60">
        <v>18.149999999999999</v>
      </c>
      <c r="BP60">
        <v>4.46</v>
      </c>
      <c r="BQ60">
        <v>0</v>
      </c>
      <c r="BR60">
        <v>4.51</v>
      </c>
      <c r="BS60">
        <v>0.46</v>
      </c>
      <c r="BT60">
        <v>0</v>
      </c>
      <c r="BU60">
        <v>0</v>
      </c>
      <c r="BV60">
        <v>0</v>
      </c>
      <c r="BW60">
        <f t="shared" si="2"/>
        <v>87.21</v>
      </c>
    </row>
    <row r="61" spans="1:75">
      <c r="A61" t="s">
        <v>103</v>
      </c>
      <c r="B61">
        <v>0</v>
      </c>
      <c r="C61">
        <v>0</v>
      </c>
      <c r="D61">
        <v>10.5</v>
      </c>
      <c r="E61">
        <v>0</v>
      </c>
      <c r="F61">
        <v>34.752000000000002</v>
      </c>
      <c r="G61">
        <v>0</v>
      </c>
      <c r="H61">
        <v>0</v>
      </c>
      <c r="I61">
        <v>78.912000000000006</v>
      </c>
      <c r="J61">
        <v>5.48</v>
      </c>
      <c r="K61">
        <v>215.533727</v>
      </c>
      <c r="L61">
        <v>653.15250000000003</v>
      </c>
      <c r="M61">
        <v>92</v>
      </c>
      <c r="N61">
        <v>118.125</v>
      </c>
      <c r="O61">
        <v>123.66562500000001</v>
      </c>
      <c r="P61">
        <v>138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18.07</v>
      </c>
      <c r="W61">
        <v>147.515625</v>
      </c>
      <c r="X61">
        <v>0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39.943199999999997</v>
      </c>
      <c r="AH61">
        <v>61.555</v>
      </c>
      <c r="AI61">
        <v>0</v>
      </c>
      <c r="AJ61">
        <v>0</v>
      </c>
      <c r="AK61">
        <v>50.76</v>
      </c>
      <c r="AL61">
        <v>11.62</v>
      </c>
      <c r="AM61">
        <v>0</v>
      </c>
      <c r="AN61">
        <v>0.61216000000000004</v>
      </c>
      <c r="AO61">
        <v>21.167999999999999</v>
      </c>
      <c r="AP61">
        <v>12.9381</v>
      </c>
      <c r="AQ61">
        <v>0</v>
      </c>
      <c r="AR61">
        <v>11.434200000000001</v>
      </c>
      <c r="AS61">
        <v>0</v>
      </c>
      <c r="AT61">
        <v>9.8879999999999999</v>
      </c>
      <c r="AU61">
        <v>0</v>
      </c>
      <c r="AV61">
        <v>32.130000000000003</v>
      </c>
      <c r="AW61">
        <v>34.752000000000002</v>
      </c>
      <c r="AX61">
        <v>7.6719999999999997</v>
      </c>
      <c r="AY61">
        <v>0</v>
      </c>
      <c r="AZ61">
        <f t="shared" si="0"/>
        <v>87.21</v>
      </c>
      <c r="BA61">
        <f t="shared" si="1"/>
        <v>2562.5826870000001</v>
      </c>
      <c r="BD61">
        <v>22.05</v>
      </c>
      <c r="BE61">
        <v>8.67</v>
      </c>
      <c r="BF61">
        <v>3.98</v>
      </c>
      <c r="BG61">
        <v>0</v>
      </c>
      <c r="BH61">
        <v>6.94</v>
      </c>
      <c r="BI61">
        <v>8.15</v>
      </c>
      <c r="BJ61">
        <v>4.24</v>
      </c>
      <c r="BK61">
        <v>4.54</v>
      </c>
      <c r="BL61">
        <v>1.06</v>
      </c>
      <c r="BM61">
        <v>0</v>
      </c>
      <c r="BN61">
        <v>0</v>
      </c>
      <c r="BO61">
        <v>18.149999999999999</v>
      </c>
      <c r="BP61">
        <v>4.46</v>
      </c>
      <c r="BQ61">
        <v>0</v>
      </c>
      <c r="BR61">
        <v>4.51</v>
      </c>
      <c r="BS61">
        <v>0.46</v>
      </c>
      <c r="BT61">
        <v>0</v>
      </c>
      <c r="BU61">
        <v>0</v>
      </c>
      <c r="BV61">
        <v>0</v>
      </c>
      <c r="BW61">
        <f t="shared" si="2"/>
        <v>87.21</v>
      </c>
    </row>
    <row r="62" spans="1:75">
      <c r="A62" t="s">
        <v>104</v>
      </c>
      <c r="B62">
        <v>0</v>
      </c>
      <c r="C62">
        <v>0</v>
      </c>
      <c r="D62">
        <v>10.5</v>
      </c>
      <c r="E62">
        <v>0</v>
      </c>
      <c r="F62">
        <v>34.752000000000002</v>
      </c>
      <c r="G62">
        <v>0</v>
      </c>
      <c r="H62">
        <v>0</v>
      </c>
      <c r="I62">
        <v>78.912000000000006</v>
      </c>
      <c r="J62">
        <v>5.48</v>
      </c>
      <c r="K62">
        <v>215.533727</v>
      </c>
      <c r="L62">
        <v>653.15250000000003</v>
      </c>
      <c r="M62">
        <v>92</v>
      </c>
      <c r="N62">
        <v>118.125</v>
      </c>
      <c r="O62">
        <v>123.66562500000001</v>
      </c>
      <c r="P62">
        <v>138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18.07</v>
      </c>
      <c r="W62">
        <v>147.515625</v>
      </c>
      <c r="X62">
        <v>0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39.943199999999997</v>
      </c>
      <c r="AH62">
        <v>61.555</v>
      </c>
      <c r="AI62">
        <v>0</v>
      </c>
      <c r="AJ62">
        <v>0</v>
      </c>
      <c r="AK62">
        <v>50.76</v>
      </c>
      <c r="AL62">
        <v>11.62</v>
      </c>
      <c r="AM62">
        <v>0</v>
      </c>
      <c r="AN62">
        <v>0.61216000000000004</v>
      </c>
      <c r="AO62">
        <v>21.167999999999999</v>
      </c>
      <c r="AP62">
        <v>12.9381</v>
      </c>
      <c r="AQ62">
        <v>0</v>
      </c>
      <c r="AR62">
        <v>11.434200000000001</v>
      </c>
      <c r="AS62">
        <v>0</v>
      </c>
      <c r="AT62">
        <v>9.8879999999999999</v>
      </c>
      <c r="AU62">
        <v>0</v>
      </c>
      <c r="AV62">
        <v>32.130000000000003</v>
      </c>
      <c r="AW62">
        <v>34.752000000000002</v>
      </c>
      <c r="AX62">
        <v>7.6719999999999997</v>
      </c>
      <c r="AY62">
        <v>0</v>
      </c>
      <c r="AZ62">
        <f t="shared" si="0"/>
        <v>87.09999999999998</v>
      </c>
      <c r="BA62">
        <f t="shared" si="1"/>
        <v>2562.472687</v>
      </c>
      <c r="BD62">
        <v>22.05</v>
      </c>
      <c r="BE62">
        <v>8.67</v>
      </c>
      <c r="BF62">
        <v>3.98</v>
      </c>
      <c r="BG62">
        <v>0</v>
      </c>
      <c r="BH62">
        <v>6.94</v>
      </c>
      <c r="BI62">
        <v>8.15</v>
      </c>
      <c r="BJ62">
        <v>4.24</v>
      </c>
      <c r="BK62">
        <v>4.45</v>
      </c>
      <c r="BL62">
        <v>1.04</v>
      </c>
      <c r="BM62">
        <v>0</v>
      </c>
      <c r="BN62">
        <v>0</v>
      </c>
      <c r="BO62">
        <v>18.149999999999999</v>
      </c>
      <c r="BP62">
        <v>4.46</v>
      </c>
      <c r="BQ62">
        <v>0</v>
      </c>
      <c r="BR62">
        <v>4.51</v>
      </c>
      <c r="BS62">
        <v>0.46</v>
      </c>
      <c r="BT62">
        <v>0</v>
      </c>
      <c r="BU62">
        <v>0</v>
      </c>
      <c r="BV62">
        <v>0</v>
      </c>
      <c r="BW62">
        <f t="shared" si="2"/>
        <v>87.09999999999998</v>
      </c>
    </row>
    <row r="63" spans="1:75">
      <c r="A63" t="s">
        <v>105</v>
      </c>
      <c r="B63">
        <v>0</v>
      </c>
      <c r="C63">
        <v>0</v>
      </c>
      <c r="D63">
        <v>10.5</v>
      </c>
      <c r="E63">
        <v>0</v>
      </c>
      <c r="F63">
        <v>34.752000000000002</v>
      </c>
      <c r="G63">
        <v>0</v>
      </c>
      <c r="H63">
        <v>0</v>
      </c>
      <c r="I63">
        <v>78.912000000000006</v>
      </c>
      <c r="J63">
        <v>5.48</v>
      </c>
      <c r="K63">
        <v>215.533727</v>
      </c>
      <c r="L63">
        <v>653.15250000000003</v>
      </c>
      <c r="M63">
        <v>92</v>
      </c>
      <c r="N63">
        <v>118.125</v>
      </c>
      <c r="O63">
        <v>123.66562500000001</v>
      </c>
      <c r="P63">
        <v>138.75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18.07</v>
      </c>
      <c r="W63">
        <v>147.515625</v>
      </c>
      <c r="X63">
        <v>0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39.943199999999997</v>
      </c>
      <c r="AH63">
        <v>61.555</v>
      </c>
      <c r="AI63">
        <v>0</v>
      </c>
      <c r="AJ63">
        <v>0</v>
      </c>
      <c r="AK63">
        <v>50.76</v>
      </c>
      <c r="AL63">
        <v>11.62</v>
      </c>
      <c r="AM63">
        <v>0</v>
      </c>
      <c r="AN63">
        <v>0.61216000000000004</v>
      </c>
      <c r="AO63">
        <v>21.167999999999999</v>
      </c>
      <c r="AP63">
        <v>12.9381</v>
      </c>
      <c r="AQ63">
        <v>0</v>
      </c>
      <c r="AR63">
        <v>11.434200000000001</v>
      </c>
      <c r="AS63">
        <v>0</v>
      </c>
      <c r="AT63">
        <v>9.8879999999999999</v>
      </c>
      <c r="AU63">
        <v>0</v>
      </c>
      <c r="AV63">
        <v>32.130000000000003</v>
      </c>
      <c r="AW63">
        <v>34.752000000000002</v>
      </c>
      <c r="AX63">
        <v>7.6719999999999997</v>
      </c>
      <c r="AY63">
        <v>0</v>
      </c>
      <c r="AZ63">
        <f t="shared" si="0"/>
        <v>87.09999999999998</v>
      </c>
      <c r="BA63">
        <f t="shared" si="1"/>
        <v>2563.222687</v>
      </c>
      <c r="BD63">
        <v>22.05</v>
      </c>
      <c r="BE63">
        <v>8.67</v>
      </c>
      <c r="BF63">
        <v>3.98</v>
      </c>
      <c r="BG63">
        <v>0</v>
      </c>
      <c r="BH63">
        <v>6.94</v>
      </c>
      <c r="BI63">
        <v>8.15</v>
      </c>
      <c r="BJ63">
        <v>4.24</v>
      </c>
      <c r="BK63">
        <v>4.45</v>
      </c>
      <c r="BL63">
        <v>1.04</v>
      </c>
      <c r="BM63">
        <v>0</v>
      </c>
      <c r="BN63">
        <v>0</v>
      </c>
      <c r="BO63">
        <v>18.149999999999999</v>
      </c>
      <c r="BP63">
        <v>4.46</v>
      </c>
      <c r="BQ63">
        <v>0</v>
      </c>
      <c r="BR63">
        <v>4.51</v>
      </c>
      <c r="BS63">
        <v>0.46</v>
      </c>
      <c r="BT63">
        <v>0</v>
      </c>
      <c r="BU63">
        <v>0</v>
      </c>
      <c r="BV63">
        <v>0</v>
      </c>
      <c r="BW63">
        <f t="shared" si="2"/>
        <v>87.09999999999998</v>
      </c>
    </row>
    <row r="64" spans="1:75">
      <c r="A64" t="s">
        <v>106</v>
      </c>
      <c r="B64">
        <v>0</v>
      </c>
      <c r="C64">
        <v>0</v>
      </c>
      <c r="D64">
        <v>10.5</v>
      </c>
      <c r="E64">
        <v>0</v>
      </c>
      <c r="F64">
        <v>34.752000000000002</v>
      </c>
      <c r="G64">
        <v>0</v>
      </c>
      <c r="H64">
        <v>0</v>
      </c>
      <c r="I64">
        <v>78.912000000000006</v>
      </c>
      <c r="J64">
        <v>5.48</v>
      </c>
      <c r="K64">
        <v>215.533727</v>
      </c>
      <c r="L64">
        <v>653.15250000000003</v>
      </c>
      <c r="M64">
        <v>92</v>
      </c>
      <c r="N64">
        <v>118.125</v>
      </c>
      <c r="O64">
        <v>123.66562500000001</v>
      </c>
      <c r="P64">
        <v>138.75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18.07</v>
      </c>
      <c r="W64">
        <v>147.515625</v>
      </c>
      <c r="X64">
        <v>0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39.943199999999997</v>
      </c>
      <c r="AH64">
        <v>61.555</v>
      </c>
      <c r="AI64">
        <v>0</v>
      </c>
      <c r="AJ64">
        <v>0</v>
      </c>
      <c r="AK64">
        <v>50.76</v>
      </c>
      <c r="AL64">
        <v>11.62</v>
      </c>
      <c r="AM64">
        <v>0</v>
      </c>
      <c r="AN64">
        <v>0.61216000000000004</v>
      </c>
      <c r="AO64">
        <v>21.167999999999999</v>
      </c>
      <c r="AP64">
        <v>12.9381</v>
      </c>
      <c r="AQ64">
        <v>0</v>
      </c>
      <c r="AR64">
        <v>11.434200000000001</v>
      </c>
      <c r="AS64">
        <v>0</v>
      </c>
      <c r="AT64">
        <v>9.8879999999999999</v>
      </c>
      <c r="AU64">
        <v>0</v>
      </c>
      <c r="AV64">
        <v>32.130000000000003</v>
      </c>
      <c r="AW64">
        <v>34.752000000000002</v>
      </c>
      <c r="AX64">
        <v>7.6719999999999997</v>
      </c>
      <c r="AY64">
        <v>0</v>
      </c>
      <c r="AZ64">
        <f t="shared" si="0"/>
        <v>87.09999999999998</v>
      </c>
      <c r="BA64">
        <f t="shared" si="1"/>
        <v>2563.222687</v>
      </c>
      <c r="BD64">
        <v>22.05</v>
      </c>
      <c r="BE64">
        <v>8.67</v>
      </c>
      <c r="BF64">
        <v>3.98</v>
      </c>
      <c r="BG64">
        <v>0</v>
      </c>
      <c r="BH64">
        <v>6.94</v>
      </c>
      <c r="BI64">
        <v>8.15</v>
      </c>
      <c r="BJ64">
        <v>4.24</v>
      </c>
      <c r="BK64">
        <v>4.45</v>
      </c>
      <c r="BL64">
        <v>1.04</v>
      </c>
      <c r="BM64">
        <v>0</v>
      </c>
      <c r="BN64">
        <v>0</v>
      </c>
      <c r="BO64">
        <v>18.149999999999999</v>
      </c>
      <c r="BP64">
        <v>4.46</v>
      </c>
      <c r="BQ64">
        <v>0</v>
      </c>
      <c r="BR64">
        <v>4.51</v>
      </c>
      <c r="BS64">
        <v>0.46</v>
      </c>
      <c r="BT64">
        <v>0</v>
      </c>
      <c r="BU64">
        <v>0</v>
      </c>
      <c r="BV64">
        <v>0</v>
      </c>
      <c r="BW64">
        <f t="shared" si="2"/>
        <v>87.09999999999998</v>
      </c>
    </row>
    <row r="65" spans="1:75">
      <c r="A65" t="s">
        <v>107</v>
      </c>
      <c r="B65">
        <v>0</v>
      </c>
      <c r="C65">
        <v>0</v>
      </c>
      <c r="D65">
        <v>10.5</v>
      </c>
      <c r="E65">
        <v>0</v>
      </c>
      <c r="F65">
        <v>34.752000000000002</v>
      </c>
      <c r="G65">
        <v>0</v>
      </c>
      <c r="H65">
        <v>0</v>
      </c>
      <c r="I65">
        <v>78.912000000000006</v>
      </c>
      <c r="J65">
        <v>5.48</v>
      </c>
      <c r="K65">
        <v>215.533727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18.07</v>
      </c>
      <c r="W65">
        <v>147.515625</v>
      </c>
      <c r="X65">
        <v>0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39.943199999999997</v>
      </c>
      <c r="AH65">
        <v>61.555</v>
      </c>
      <c r="AI65">
        <v>0</v>
      </c>
      <c r="AJ65">
        <v>0</v>
      </c>
      <c r="AK65">
        <v>50.76</v>
      </c>
      <c r="AL65">
        <v>11.62</v>
      </c>
      <c r="AM65">
        <v>0</v>
      </c>
      <c r="AN65">
        <v>0.61216000000000004</v>
      </c>
      <c r="AO65">
        <v>21.167999999999999</v>
      </c>
      <c r="AP65">
        <v>12.9381</v>
      </c>
      <c r="AQ65">
        <v>0</v>
      </c>
      <c r="AR65">
        <v>10.7616</v>
      </c>
      <c r="AS65">
        <v>0</v>
      </c>
      <c r="AT65">
        <v>9.8879999999999999</v>
      </c>
      <c r="AU65">
        <v>0</v>
      </c>
      <c r="AV65">
        <v>32.130000000000003</v>
      </c>
      <c r="AW65">
        <v>34.752000000000002</v>
      </c>
      <c r="AX65">
        <v>7.6719999999999997</v>
      </c>
      <c r="AY65">
        <v>0</v>
      </c>
      <c r="AZ65">
        <f t="shared" si="0"/>
        <v>86.549999999999983</v>
      </c>
      <c r="BA65">
        <f t="shared" si="1"/>
        <v>2562.5625869999999</v>
      </c>
      <c r="BD65">
        <v>22.05</v>
      </c>
      <c r="BE65">
        <v>8.67</v>
      </c>
      <c r="BF65">
        <v>3.8</v>
      </c>
      <c r="BG65">
        <v>0</v>
      </c>
      <c r="BH65">
        <v>6.94</v>
      </c>
      <c r="BI65">
        <v>8.15</v>
      </c>
      <c r="BJ65">
        <v>4.24</v>
      </c>
      <c r="BK65">
        <v>4.16</v>
      </c>
      <c r="BL65">
        <v>0.96</v>
      </c>
      <c r="BM65">
        <v>0</v>
      </c>
      <c r="BN65">
        <v>0</v>
      </c>
      <c r="BO65">
        <v>18.149999999999999</v>
      </c>
      <c r="BP65">
        <v>4.46</v>
      </c>
      <c r="BQ65">
        <v>0</v>
      </c>
      <c r="BR65">
        <v>4.51</v>
      </c>
      <c r="BS65">
        <v>0.46</v>
      </c>
      <c r="BT65">
        <v>0</v>
      </c>
      <c r="BU65">
        <v>0</v>
      </c>
      <c r="BV65">
        <v>0</v>
      </c>
      <c r="BW65">
        <f t="shared" si="2"/>
        <v>86.549999999999983</v>
      </c>
    </row>
    <row r="66" spans="1:75">
      <c r="A66" t="s">
        <v>108</v>
      </c>
      <c r="B66">
        <v>0</v>
      </c>
      <c r="C66">
        <v>0</v>
      </c>
      <c r="D66">
        <v>10.5</v>
      </c>
      <c r="E66">
        <v>0</v>
      </c>
      <c r="F66">
        <v>34.752000000000002</v>
      </c>
      <c r="G66">
        <v>0</v>
      </c>
      <c r="H66">
        <v>0</v>
      </c>
      <c r="I66">
        <v>78.912000000000006</v>
      </c>
      <c r="J66">
        <v>5.48</v>
      </c>
      <c r="K66">
        <v>215.533727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18.07</v>
      </c>
      <c r="W66">
        <v>147.515625</v>
      </c>
      <c r="X66">
        <v>0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39.943199999999997</v>
      </c>
      <c r="AH66">
        <v>61.555</v>
      </c>
      <c r="AI66">
        <v>0</v>
      </c>
      <c r="AJ66">
        <v>0</v>
      </c>
      <c r="AK66">
        <v>50.76</v>
      </c>
      <c r="AL66">
        <v>11.62</v>
      </c>
      <c r="AM66">
        <v>0</v>
      </c>
      <c r="AN66">
        <v>0.61216000000000004</v>
      </c>
      <c r="AO66">
        <v>21.167999999999999</v>
      </c>
      <c r="AP66">
        <v>12.9381</v>
      </c>
      <c r="AQ66">
        <v>0</v>
      </c>
      <c r="AR66">
        <v>10.7616</v>
      </c>
      <c r="AS66">
        <v>0</v>
      </c>
      <c r="AT66">
        <v>9.8879999999999999</v>
      </c>
      <c r="AU66">
        <v>0</v>
      </c>
      <c r="AV66">
        <v>32.130000000000003</v>
      </c>
      <c r="AW66">
        <v>34.752000000000002</v>
      </c>
      <c r="AX66">
        <v>7.6719999999999997</v>
      </c>
      <c r="AY66">
        <v>0</v>
      </c>
      <c r="AZ66">
        <f t="shared" si="0"/>
        <v>86.72999999999999</v>
      </c>
      <c r="BA66">
        <f t="shared" si="1"/>
        <v>2562.7425869999997</v>
      </c>
      <c r="BD66">
        <v>22.05</v>
      </c>
      <c r="BE66">
        <v>8.67</v>
      </c>
      <c r="BF66">
        <v>3.98</v>
      </c>
      <c r="BG66">
        <v>0</v>
      </c>
      <c r="BH66">
        <v>6.94</v>
      </c>
      <c r="BI66">
        <v>8.15</v>
      </c>
      <c r="BJ66">
        <v>4.24</v>
      </c>
      <c r="BK66">
        <v>4.16</v>
      </c>
      <c r="BL66">
        <v>0.96</v>
      </c>
      <c r="BM66">
        <v>0</v>
      </c>
      <c r="BN66">
        <v>0</v>
      </c>
      <c r="BO66">
        <v>18.149999999999999</v>
      </c>
      <c r="BP66">
        <v>4.46</v>
      </c>
      <c r="BQ66">
        <v>0</v>
      </c>
      <c r="BR66">
        <v>4.51</v>
      </c>
      <c r="BS66">
        <v>0.46</v>
      </c>
      <c r="BT66">
        <v>0</v>
      </c>
      <c r="BU66">
        <v>0</v>
      </c>
      <c r="BV66">
        <v>0</v>
      </c>
      <c r="BW66">
        <f t="shared" si="2"/>
        <v>86.72999999999999</v>
      </c>
    </row>
    <row r="67" spans="1:75">
      <c r="A67" t="s">
        <v>109</v>
      </c>
      <c r="B67">
        <v>0</v>
      </c>
      <c r="C67">
        <v>0</v>
      </c>
      <c r="D67">
        <v>10.5</v>
      </c>
      <c r="E67">
        <v>0</v>
      </c>
      <c r="F67">
        <v>34.752000000000002</v>
      </c>
      <c r="G67">
        <v>0</v>
      </c>
      <c r="H67">
        <v>0</v>
      </c>
      <c r="I67">
        <v>78.912000000000006</v>
      </c>
      <c r="J67">
        <v>5.48</v>
      </c>
      <c r="K67">
        <v>215.533727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18.07</v>
      </c>
      <c r="W67">
        <v>147.515625</v>
      </c>
      <c r="X67">
        <v>0</v>
      </c>
      <c r="Y67">
        <v>0</v>
      </c>
      <c r="Z67">
        <v>6.5537999999999998</v>
      </c>
      <c r="AA67">
        <v>0</v>
      </c>
      <c r="AB67">
        <v>9.9975000000000005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39.943199999999997</v>
      </c>
      <c r="AH67">
        <v>61.555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0.61216000000000004</v>
      </c>
      <c r="AO67">
        <v>21.167999999999999</v>
      </c>
      <c r="AP67">
        <v>12.9381</v>
      </c>
      <c r="AQ67">
        <v>0</v>
      </c>
      <c r="AR67">
        <v>10.7616</v>
      </c>
      <c r="AS67">
        <v>0</v>
      </c>
      <c r="AT67">
        <v>9.8879999999999999</v>
      </c>
      <c r="AU67">
        <v>0</v>
      </c>
      <c r="AV67">
        <v>32.130000000000003</v>
      </c>
      <c r="AW67">
        <v>34.752000000000002</v>
      </c>
      <c r="AX67">
        <v>7.6719999999999997</v>
      </c>
      <c r="AY67">
        <v>0</v>
      </c>
      <c r="AZ67">
        <f t="shared" si="0"/>
        <v>86.72999999999999</v>
      </c>
      <c r="BA67">
        <f t="shared" si="1"/>
        <v>2571.1900469999996</v>
      </c>
      <c r="BD67">
        <v>22.05</v>
      </c>
      <c r="BE67">
        <v>8.67</v>
      </c>
      <c r="BF67">
        <v>3.98</v>
      </c>
      <c r="BG67">
        <v>0</v>
      </c>
      <c r="BH67">
        <v>6.94</v>
      </c>
      <c r="BI67">
        <v>8.15</v>
      </c>
      <c r="BJ67">
        <v>4.24</v>
      </c>
      <c r="BK67">
        <v>4.16</v>
      </c>
      <c r="BL67">
        <v>0.96</v>
      </c>
      <c r="BM67">
        <v>0</v>
      </c>
      <c r="BN67">
        <v>0</v>
      </c>
      <c r="BO67">
        <v>18.149999999999999</v>
      </c>
      <c r="BP67">
        <v>4.46</v>
      </c>
      <c r="BQ67">
        <v>0</v>
      </c>
      <c r="BR67">
        <v>4.51</v>
      </c>
      <c r="BS67">
        <v>0.46</v>
      </c>
      <c r="BT67">
        <v>0</v>
      </c>
      <c r="BU67">
        <v>0</v>
      </c>
      <c r="BV67">
        <v>0</v>
      </c>
      <c r="BW67">
        <f t="shared" si="2"/>
        <v>86.72999999999999</v>
      </c>
    </row>
    <row r="68" spans="1:75">
      <c r="A68" t="s">
        <v>110</v>
      </c>
      <c r="B68">
        <v>0</v>
      </c>
      <c r="C68">
        <v>0</v>
      </c>
      <c r="D68">
        <v>10.5</v>
      </c>
      <c r="E68">
        <v>0</v>
      </c>
      <c r="F68">
        <v>34.752000000000002</v>
      </c>
      <c r="G68">
        <v>0</v>
      </c>
      <c r="H68">
        <v>0</v>
      </c>
      <c r="I68">
        <v>78.912000000000006</v>
      </c>
      <c r="J68">
        <v>5.48</v>
      </c>
      <c r="K68">
        <v>215.533727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18.07</v>
      </c>
      <c r="W68">
        <v>147.515625</v>
      </c>
      <c r="X68">
        <v>0</v>
      </c>
      <c r="Y68">
        <v>0</v>
      </c>
      <c r="Z68">
        <v>6.5537999999999998</v>
      </c>
      <c r="AA68">
        <v>0</v>
      </c>
      <c r="AB68">
        <v>9.9975000000000005</v>
      </c>
      <c r="AC68">
        <v>9.6778399999999998</v>
      </c>
      <c r="AD68">
        <v>36.544144000000003</v>
      </c>
      <c r="AE68">
        <v>30.792000000000002</v>
      </c>
      <c r="AF68">
        <v>8.8740000000000006</v>
      </c>
      <c r="AG68">
        <v>39.943199999999997</v>
      </c>
      <c r="AH68">
        <v>61.555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0.61216000000000004</v>
      </c>
      <c r="AO68">
        <v>21.167999999999999</v>
      </c>
      <c r="AP68">
        <v>12.9381</v>
      </c>
      <c r="AQ68">
        <v>0</v>
      </c>
      <c r="AR68">
        <v>10.7616</v>
      </c>
      <c r="AS68">
        <v>0</v>
      </c>
      <c r="AT68">
        <v>9.8879999999999999</v>
      </c>
      <c r="AU68">
        <v>0</v>
      </c>
      <c r="AV68">
        <v>32.130000000000003</v>
      </c>
      <c r="AW68">
        <v>34.752000000000002</v>
      </c>
      <c r="AX68">
        <v>7.6719999999999997</v>
      </c>
      <c r="AY68">
        <v>0</v>
      </c>
      <c r="AZ68">
        <f t="shared" ref="AZ68:AZ98" si="3">BW68</f>
        <v>86.72999999999999</v>
      </c>
      <c r="BA68">
        <f t="shared" ref="BA68:BA98" si="4">SUM(B68:AZ68)</f>
        <v>2571.1900469999996</v>
      </c>
      <c r="BD68">
        <v>22.05</v>
      </c>
      <c r="BE68">
        <v>8.67</v>
      </c>
      <c r="BF68">
        <v>3.98</v>
      </c>
      <c r="BG68">
        <v>0</v>
      </c>
      <c r="BH68">
        <v>6.94</v>
      </c>
      <c r="BI68">
        <v>8.15</v>
      </c>
      <c r="BJ68">
        <v>4.24</v>
      </c>
      <c r="BK68">
        <v>4.16</v>
      </c>
      <c r="BL68">
        <v>0.96</v>
      </c>
      <c r="BM68">
        <v>0</v>
      </c>
      <c r="BN68">
        <v>0</v>
      </c>
      <c r="BO68">
        <v>18.149999999999999</v>
      </c>
      <c r="BP68">
        <v>4.46</v>
      </c>
      <c r="BQ68">
        <v>0</v>
      </c>
      <c r="BR68">
        <v>4.51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86.72999999999999</v>
      </c>
    </row>
    <row r="69" spans="1:75">
      <c r="A69" t="s">
        <v>111</v>
      </c>
      <c r="B69">
        <v>0</v>
      </c>
      <c r="C69">
        <v>0</v>
      </c>
      <c r="D69">
        <v>10.5</v>
      </c>
      <c r="E69">
        <v>0</v>
      </c>
      <c r="F69">
        <v>34.752000000000002</v>
      </c>
      <c r="G69">
        <v>0</v>
      </c>
      <c r="H69">
        <v>0</v>
      </c>
      <c r="I69">
        <v>78.912000000000006</v>
      </c>
      <c r="J69">
        <v>5.48</v>
      </c>
      <c r="K69">
        <v>215.533727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18.07</v>
      </c>
      <c r="W69">
        <v>147.515625</v>
      </c>
      <c r="X69">
        <v>0</v>
      </c>
      <c r="Y69">
        <v>0</v>
      </c>
      <c r="Z69">
        <v>6.5537999999999998</v>
      </c>
      <c r="AA69">
        <v>0</v>
      </c>
      <c r="AB69">
        <v>9.9975000000000005</v>
      </c>
      <c r="AC69">
        <v>9.6778399999999998</v>
      </c>
      <c r="AD69">
        <v>36.544144000000003</v>
      </c>
      <c r="AE69">
        <v>30.792000000000002</v>
      </c>
      <c r="AF69">
        <v>8.8740000000000006</v>
      </c>
      <c r="AG69">
        <v>39.943199999999997</v>
      </c>
      <c r="AH69">
        <v>63.7331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0.61216000000000004</v>
      </c>
      <c r="AO69">
        <v>21.167999999999999</v>
      </c>
      <c r="AP69">
        <v>11.529</v>
      </c>
      <c r="AQ69">
        <v>0</v>
      </c>
      <c r="AR69">
        <v>10.7616</v>
      </c>
      <c r="AS69">
        <v>0</v>
      </c>
      <c r="AT69">
        <v>9.8879999999999999</v>
      </c>
      <c r="AU69">
        <v>0</v>
      </c>
      <c r="AV69">
        <v>32.130000000000003</v>
      </c>
      <c r="AW69">
        <v>34.752000000000002</v>
      </c>
      <c r="AX69">
        <v>7.6719999999999997</v>
      </c>
      <c r="AY69">
        <v>0</v>
      </c>
      <c r="AZ69">
        <f t="shared" si="3"/>
        <v>86.72999999999999</v>
      </c>
      <c r="BA69">
        <f t="shared" si="4"/>
        <v>2571.9590469999998</v>
      </c>
      <c r="BD69">
        <v>22.05</v>
      </c>
      <c r="BE69">
        <v>8.67</v>
      </c>
      <c r="BF69">
        <v>3.98</v>
      </c>
      <c r="BG69">
        <v>0</v>
      </c>
      <c r="BH69">
        <v>6.94</v>
      </c>
      <c r="BI69">
        <v>8.15</v>
      </c>
      <c r="BJ69">
        <v>4.24</v>
      </c>
      <c r="BK69">
        <v>4.16</v>
      </c>
      <c r="BL69">
        <v>0.96</v>
      </c>
      <c r="BM69">
        <v>0</v>
      </c>
      <c r="BN69">
        <v>0</v>
      </c>
      <c r="BO69">
        <v>18.149999999999999</v>
      </c>
      <c r="BP69">
        <v>4.46</v>
      </c>
      <c r="BQ69">
        <v>0</v>
      </c>
      <c r="BR69">
        <v>4.51</v>
      </c>
      <c r="BS69">
        <v>0.46</v>
      </c>
      <c r="BT69">
        <v>0</v>
      </c>
      <c r="BU69">
        <v>0</v>
      </c>
      <c r="BV69">
        <v>0</v>
      </c>
      <c r="BW69">
        <f t="shared" si="5"/>
        <v>86.72999999999999</v>
      </c>
    </row>
    <row r="70" spans="1:75">
      <c r="A70" t="s">
        <v>112</v>
      </c>
      <c r="B70">
        <v>0</v>
      </c>
      <c r="C70">
        <v>0</v>
      </c>
      <c r="D70">
        <v>10.5</v>
      </c>
      <c r="E70">
        <v>0</v>
      </c>
      <c r="F70">
        <v>34.752000000000002</v>
      </c>
      <c r="G70">
        <v>0</v>
      </c>
      <c r="H70">
        <v>0</v>
      </c>
      <c r="I70">
        <v>78.912000000000006</v>
      </c>
      <c r="J70">
        <v>5.48</v>
      </c>
      <c r="K70">
        <v>215.533727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18.07</v>
      </c>
      <c r="W70">
        <v>147.515625</v>
      </c>
      <c r="X70">
        <v>0</v>
      </c>
      <c r="Y70">
        <v>0</v>
      </c>
      <c r="Z70">
        <v>6.5537999999999998</v>
      </c>
      <c r="AA70">
        <v>0</v>
      </c>
      <c r="AB70">
        <v>9.9975000000000005</v>
      </c>
      <c r="AC70">
        <v>9.6778399999999998</v>
      </c>
      <c r="AD70">
        <v>36.544144000000003</v>
      </c>
      <c r="AE70">
        <v>30.792000000000002</v>
      </c>
      <c r="AF70">
        <v>8.8740000000000006</v>
      </c>
      <c r="AG70">
        <v>39.943199999999997</v>
      </c>
      <c r="AH70">
        <v>70.172700000000006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0.61216000000000004</v>
      </c>
      <c r="AO70">
        <v>21.167999999999999</v>
      </c>
      <c r="AP70">
        <v>11.529</v>
      </c>
      <c r="AQ70">
        <v>0</v>
      </c>
      <c r="AR70">
        <v>10.7616</v>
      </c>
      <c r="AS70">
        <v>0</v>
      </c>
      <c r="AT70">
        <v>9.8879999999999999</v>
      </c>
      <c r="AU70">
        <v>0</v>
      </c>
      <c r="AV70">
        <v>32.130000000000003</v>
      </c>
      <c r="AW70">
        <v>34.752000000000002</v>
      </c>
      <c r="AX70">
        <v>7.6719999999999997</v>
      </c>
      <c r="AY70">
        <v>0</v>
      </c>
      <c r="AZ70">
        <f t="shared" si="3"/>
        <v>86.72999999999999</v>
      </c>
      <c r="BA70">
        <f t="shared" si="4"/>
        <v>2578.398647</v>
      </c>
      <c r="BD70">
        <v>22.05</v>
      </c>
      <c r="BE70">
        <v>8.67</v>
      </c>
      <c r="BF70">
        <v>3.98</v>
      </c>
      <c r="BG70">
        <v>0</v>
      </c>
      <c r="BH70">
        <v>6.94</v>
      </c>
      <c r="BI70">
        <v>8.15</v>
      </c>
      <c r="BJ70">
        <v>4.24</v>
      </c>
      <c r="BK70">
        <v>4.16</v>
      </c>
      <c r="BL70">
        <v>0.96</v>
      </c>
      <c r="BM70">
        <v>0</v>
      </c>
      <c r="BN70">
        <v>0</v>
      </c>
      <c r="BO70">
        <v>18.149999999999999</v>
      </c>
      <c r="BP70">
        <v>4.46</v>
      </c>
      <c r="BQ70">
        <v>0</v>
      </c>
      <c r="BR70">
        <v>4.51</v>
      </c>
      <c r="BS70">
        <v>0.46</v>
      </c>
      <c r="BT70">
        <v>0</v>
      </c>
      <c r="BU70">
        <v>0</v>
      </c>
      <c r="BV70">
        <v>0</v>
      </c>
      <c r="BW70">
        <f t="shared" si="5"/>
        <v>86.72999999999999</v>
      </c>
    </row>
    <row r="71" spans="1:75">
      <c r="A71" t="s">
        <v>113</v>
      </c>
      <c r="B71">
        <v>0</v>
      </c>
      <c r="C71">
        <v>0</v>
      </c>
      <c r="D71">
        <v>10.5</v>
      </c>
      <c r="E71">
        <v>0</v>
      </c>
      <c r="F71">
        <v>34.752000000000002</v>
      </c>
      <c r="G71">
        <v>0</v>
      </c>
      <c r="H71">
        <v>0</v>
      </c>
      <c r="I71">
        <v>78.912000000000006</v>
      </c>
      <c r="J71">
        <v>5.48</v>
      </c>
      <c r="K71">
        <v>215.533727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18.07</v>
      </c>
      <c r="W71">
        <v>147.515625</v>
      </c>
      <c r="X71">
        <v>0</v>
      </c>
      <c r="Y71">
        <v>0</v>
      </c>
      <c r="Z71">
        <v>6.5537999999999998</v>
      </c>
      <c r="AA71">
        <v>0</v>
      </c>
      <c r="AB71">
        <v>9.9975000000000005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39.943199999999997</v>
      </c>
      <c r="AH71">
        <v>70.172700000000006</v>
      </c>
      <c r="AI71">
        <v>0</v>
      </c>
      <c r="AJ71">
        <v>0</v>
      </c>
      <c r="AK71">
        <v>50.76</v>
      </c>
      <c r="AL71">
        <v>23.24</v>
      </c>
      <c r="AM71">
        <v>0</v>
      </c>
      <c r="AN71">
        <v>0.61216000000000004</v>
      </c>
      <c r="AO71">
        <v>21.167999999999999</v>
      </c>
      <c r="AP71">
        <v>11.529</v>
      </c>
      <c r="AQ71">
        <v>14.616</v>
      </c>
      <c r="AR71">
        <v>10.7616</v>
      </c>
      <c r="AS71">
        <v>0</v>
      </c>
      <c r="AT71">
        <v>9.8879999999999999</v>
      </c>
      <c r="AU71">
        <v>0</v>
      </c>
      <c r="AV71">
        <v>32.130000000000003</v>
      </c>
      <c r="AW71">
        <v>34.752000000000002</v>
      </c>
      <c r="AX71">
        <v>7.6719999999999997</v>
      </c>
      <c r="AY71">
        <v>0</v>
      </c>
      <c r="AZ71">
        <f t="shared" si="3"/>
        <v>86.549999999999983</v>
      </c>
      <c r="BA71">
        <f t="shared" si="4"/>
        <v>2592.8346470000001</v>
      </c>
      <c r="BD71">
        <v>22.05</v>
      </c>
      <c r="BE71">
        <v>8.67</v>
      </c>
      <c r="BF71">
        <v>3.8</v>
      </c>
      <c r="BG71">
        <v>0</v>
      </c>
      <c r="BH71">
        <v>6.94</v>
      </c>
      <c r="BI71">
        <v>8.15</v>
      </c>
      <c r="BJ71">
        <v>4.24</v>
      </c>
      <c r="BK71">
        <v>4.16</v>
      </c>
      <c r="BL71">
        <v>0.96</v>
      </c>
      <c r="BM71">
        <v>0</v>
      </c>
      <c r="BN71">
        <v>0</v>
      </c>
      <c r="BO71">
        <v>18.149999999999999</v>
      </c>
      <c r="BP71">
        <v>4.46</v>
      </c>
      <c r="BQ71">
        <v>0</v>
      </c>
      <c r="BR71">
        <v>4.51</v>
      </c>
      <c r="BS71">
        <v>0.46</v>
      </c>
      <c r="BT71">
        <v>0</v>
      </c>
      <c r="BU71">
        <v>0</v>
      </c>
      <c r="BV71">
        <v>0</v>
      </c>
      <c r="BW71">
        <f t="shared" si="5"/>
        <v>86.549999999999983</v>
      </c>
    </row>
    <row r="72" spans="1:75">
      <c r="A72" t="s">
        <v>114</v>
      </c>
      <c r="B72">
        <v>0</v>
      </c>
      <c r="C72">
        <v>0</v>
      </c>
      <c r="D72">
        <v>10.5</v>
      </c>
      <c r="E72">
        <v>0</v>
      </c>
      <c r="F72">
        <v>34.752000000000002</v>
      </c>
      <c r="G72">
        <v>0</v>
      </c>
      <c r="H72">
        <v>0</v>
      </c>
      <c r="I72">
        <v>78.912000000000006</v>
      </c>
      <c r="J72">
        <v>5.48</v>
      </c>
      <c r="K72">
        <v>215.533727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18.07</v>
      </c>
      <c r="W72">
        <v>147.515625</v>
      </c>
      <c r="X72">
        <v>0</v>
      </c>
      <c r="Y72">
        <v>0</v>
      </c>
      <c r="Z72">
        <v>6.5537999999999998</v>
      </c>
      <c r="AA72">
        <v>6.8730000000000002</v>
      </c>
      <c r="AB72">
        <v>9.9975000000000005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39.943199999999997</v>
      </c>
      <c r="AH72">
        <v>70.172700000000006</v>
      </c>
      <c r="AI72">
        <v>0</v>
      </c>
      <c r="AJ72">
        <v>0</v>
      </c>
      <c r="AK72">
        <v>50.76</v>
      </c>
      <c r="AL72">
        <v>23.24</v>
      </c>
      <c r="AM72">
        <v>0</v>
      </c>
      <c r="AN72">
        <v>0.61216000000000004</v>
      </c>
      <c r="AO72">
        <v>21.167999999999999</v>
      </c>
      <c r="AP72">
        <v>11.529</v>
      </c>
      <c r="AQ72">
        <v>15.561</v>
      </c>
      <c r="AR72">
        <v>10.7616</v>
      </c>
      <c r="AS72">
        <v>0</v>
      </c>
      <c r="AT72">
        <v>9.8879999999999999</v>
      </c>
      <c r="AU72">
        <v>0</v>
      </c>
      <c r="AV72">
        <v>32.130000000000003</v>
      </c>
      <c r="AW72">
        <v>34.752000000000002</v>
      </c>
      <c r="AX72">
        <v>7.6719999999999997</v>
      </c>
      <c r="AY72">
        <v>0</v>
      </c>
      <c r="AZ72">
        <f t="shared" si="3"/>
        <v>86.549999999999983</v>
      </c>
      <c r="BA72">
        <f t="shared" si="4"/>
        <v>2600.6526470000003</v>
      </c>
      <c r="BD72">
        <v>22.05</v>
      </c>
      <c r="BE72">
        <v>8.67</v>
      </c>
      <c r="BF72">
        <v>3.8</v>
      </c>
      <c r="BG72">
        <v>0</v>
      </c>
      <c r="BH72">
        <v>6.94</v>
      </c>
      <c r="BI72">
        <v>8.15</v>
      </c>
      <c r="BJ72">
        <v>4.24</v>
      </c>
      <c r="BK72">
        <v>4.16</v>
      </c>
      <c r="BL72">
        <v>0.96</v>
      </c>
      <c r="BM72">
        <v>0</v>
      </c>
      <c r="BN72">
        <v>0</v>
      </c>
      <c r="BO72">
        <v>18.149999999999999</v>
      </c>
      <c r="BP72">
        <v>4.46</v>
      </c>
      <c r="BQ72">
        <v>0</v>
      </c>
      <c r="BR72">
        <v>4.51</v>
      </c>
      <c r="BS72">
        <v>0.46</v>
      </c>
      <c r="BT72">
        <v>0</v>
      </c>
      <c r="BU72">
        <v>0</v>
      </c>
      <c r="BV72">
        <v>0</v>
      </c>
      <c r="BW72">
        <f t="shared" si="5"/>
        <v>86.549999999999983</v>
      </c>
    </row>
    <row r="73" spans="1:75">
      <c r="A73" t="s">
        <v>115</v>
      </c>
      <c r="B73">
        <v>0</v>
      </c>
      <c r="C73">
        <v>0</v>
      </c>
      <c r="D73">
        <v>10.5</v>
      </c>
      <c r="E73">
        <v>0</v>
      </c>
      <c r="F73">
        <v>34.752000000000002</v>
      </c>
      <c r="G73">
        <v>0</v>
      </c>
      <c r="H73">
        <v>0</v>
      </c>
      <c r="I73">
        <v>78.912000000000006</v>
      </c>
      <c r="J73">
        <v>5.48</v>
      </c>
      <c r="K73">
        <v>215.533727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18.07</v>
      </c>
      <c r="W73">
        <v>147.515625</v>
      </c>
      <c r="X73">
        <v>0</v>
      </c>
      <c r="Y73">
        <v>0</v>
      </c>
      <c r="Z73">
        <v>6.5537999999999998</v>
      </c>
      <c r="AA73">
        <v>13.983000000000001</v>
      </c>
      <c r="AB73">
        <v>9.9975000000000005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39.943199999999997</v>
      </c>
      <c r="AH73">
        <v>92.237799999999993</v>
      </c>
      <c r="AI73">
        <v>3.1825000000000001</v>
      </c>
      <c r="AJ73">
        <v>0</v>
      </c>
      <c r="AK73">
        <v>50.76</v>
      </c>
      <c r="AL73">
        <v>34.86</v>
      </c>
      <c r="AM73">
        <v>0</v>
      </c>
      <c r="AN73">
        <v>0.61216000000000004</v>
      </c>
      <c r="AO73">
        <v>21.167999999999999</v>
      </c>
      <c r="AP73">
        <v>5.7645</v>
      </c>
      <c r="AQ73">
        <v>15.561</v>
      </c>
      <c r="AR73">
        <v>10.7616</v>
      </c>
      <c r="AS73">
        <v>0</v>
      </c>
      <c r="AT73">
        <v>9.8879999999999999</v>
      </c>
      <c r="AU73">
        <v>0</v>
      </c>
      <c r="AV73">
        <v>32.130000000000003</v>
      </c>
      <c r="AW73">
        <v>34.752000000000002</v>
      </c>
      <c r="AX73">
        <v>7.6719999999999997</v>
      </c>
      <c r="AY73">
        <v>0</v>
      </c>
      <c r="AZ73">
        <f t="shared" si="3"/>
        <v>86.72999999999999</v>
      </c>
      <c r="BA73">
        <f t="shared" si="4"/>
        <v>2639.0457470000006</v>
      </c>
      <c r="BD73">
        <v>22.05</v>
      </c>
      <c r="BE73">
        <v>8.67</v>
      </c>
      <c r="BF73">
        <v>3.98</v>
      </c>
      <c r="BG73">
        <v>0</v>
      </c>
      <c r="BH73">
        <v>6.94</v>
      </c>
      <c r="BI73">
        <v>8.15</v>
      </c>
      <c r="BJ73">
        <v>4.24</v>
      </c>
      <c r="BK73">
        <v>4.16</v>
      </c>
      <c r="BL73">
        <v>0.96</v>
      </c>
      <c r="BM73">
        <v>0</v>
      </c>
      <c r="BN73">
        <v>0</v>
      </c>
      <c r="BO73">
        <v>18.149999999999999</v>
      </c>
      <c r="BP73">
        <v>4.46</v>
      </c>
      <c r="BQ73">
        <v>0</v>
      </c>
      <c r="BR73">
        <v>4.51</v>
      </c>
      <c r="BS73">
        <v>0.46</v>
      </c>
      <c r="BT73">
        <v>0</v>
      </c>
      <c r="BU73">
        <v>0</v>
      </c>
      <c r="BV73">
        <v>0</v>
      </c>
      <c r="BW73">
        <f t="shared" si="5"/>
        <v>86.72999999999999</v>
      </c>
    </row>
    <row r="74" spans="1:75">
      <c r="A74" t="s">
        <v>116</v>
      </c>
      <c r="B74">
        <v>0</v>
      </c>
      <c r="C74">
        <v>0</v>
      </c>
      <c r="D74">
        <v>10.5</v>
      </c>
      <c r="E74">
        <v>0</v>
      </c>
      <c r="F74">
        <v>34.752000000000002</v>
      </c>
      <c r="G74">
        <v>0</v>
      </c>
      <c r="H74">
        <v>0</v>
      </c>
      <c r="I74">
        <v>78.912000000000006</v>
      </c>
      <c r="J74">
        <v>5.48</v>
      </c>
      <c r="K74">
        <v>215.533727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18.07</v>
      </c>
      <c r="W74">
        <v>147.515625</v>
      </c>
      <c r="X74">
        <v>0</v>
      </c>
      <c r="Y74">
        <v>0</v>
      </c>
      <c r="Z74">
        <v>6.5537999999999998</v>
      </c>
      <c r="AA74">
        <v>28.045000000000002</v>
      </c>
      <c r="AB74">
        <v>9.9975000000000005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39.943199999999997</v>
      </c>
      <c r="AH74">
        <v>93.563599999999994</v>
      </c>
      <c r="AI74">
        <v>3.1825000000000001</v>
      </c>
      <c r="AJ74">
        <v>0</v>
      </c>
      <c r="AK74">
        <v>50.76</v>
      </c>
      <c r="AL74">
        <v>69.72</v>
      </c>
      <c r="AM74">
        <v>2.6659999999999999</v>
      </c>
      <c r="AN74">
        <v>0.61216000000000004</v>
      </c>
      <c r="AO74">
        <v>21.167999999999999</v>
      </c>
      <c r="AP74">
        <v>5.7645</v>
      </c>
      <c r="AQ74">
        <v>31.122</v>
      </c>
      <c r="AR74">
        <v>10.7616</v>
      </c>
      <c r="AS74">
        <v>0</v>
      </c>
      <c r="AT74">
        <v>9.8879999999999999</v>
      </c>
      <c r="AU74">
        <v>0</v>
      </c>
      <c r="AV74">
        <v>32.130000000000003</v>
      </c>
      <c r="AW74">
        <v>34.752000000000002</v>
      </c>
      <c r="AX74">
        <v>7.6719999999999997</v>
      </c>
      <c r="AY74">
        <v>0</v>
      </c>
      <c r="AZ74">
        <f t="shared" si="3"/>
        <v>86.72999999999999</v>
      </c>
      <c r="BA74">
        <f t="shared" si="4"/>
        <v>2707.5205470000001</v>
      </c>
      <c r="BD74">
        <v>22.05</v>
      </c>
      <c r="BE74">
        <v>8.67</v>
      </c>
      <c r="BF74">
        <v>3.98</v>
      </c>
      <c r="BG74">
        <v>0</v>
      </c>
      <c r="BH74">
        <v>6.94</v>
      </c>
      <c r="BI74">
        <v>8.15</v>
      </c>
      <c r="BJ74">
        <v>4.24</v>
      </c>
      <c r="BK74">
        <v>4.16</v>
      </c>
      <c r="BL74">
        <v>0.96</v>
      </c>
      <c r="BM74">
        <v>0</v>
      </c>
      <c r="BN74">
        <v>0</v>
      </c>
      <c r="BO74">
        <v>18.149999999999999</v>
      </c>
      <c r="BP74">
        <v>4.46</v>
      </c>
      <c r="BQ74">
        <v>0</v>
      </c>
      <c r="BR74">
        <v>4.51</v>
      </c>
      <c r="BS74">
        <v>0.46</v>
      </c>
      <c r="BT74">
        <v>0</v>
      </c>
      <c r="BU74">
        <v>0</v>
      </c>
      <c r="BV74">
        <v>0</v>
      </c>
      <c r="BW74">
        <f t="shared" si="5"/>
        <v>86.72999999999999</v>
      </c>
    </row>
    <row r="75" spans="1:75">
      <c r="A75" t="s">
        <v>117</v>
      </c>
      <c r="B75">
        <v>0</v>
      </c>
      <c r="C75">
        <v>0</v>
      </c>
      <c r="D75">
        <v>10.5</v>
      </c>
      <c r="E75">
        <v>0</v>
      </c>
      <c r="F75">
        <v>34.752000000000002</v>
      </c>
      <c r="G75">
        <v>0</v>
      </c>
      <c r="H75">
        <v>0</v>
      </c>
      <c r="I75">
        <v>78.912000000000006</v>
      </c>
      <c r="J75">
        <v>5.48</v>
      </c>
      <c r="K75">
        <v>215.533727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18.07</v>
      </c>
      <c r="W75">
        <v>147.515625</v>
      </c>
      <c r="X75">
        <v>0</v>
      </c>
      <c r="Y75">
        <v>0</v>
      </c>
      <c r="Z75">
        <v>6.5537999999999998</v>
      </c>
      <c r="AA75">
        <v>42.14808</v>
      </c>
      <c r="AB75">
        <v>9.9975000000000005</v>
      </c>
      <c r="AC75">
        <v>9.6778399999999998</v>
      </c>
      <c r="AD75">
        <v>36.544144000000003</v>
      </c>
      <c r="AE75">
        <v>48.112499999999997</v>
      </c>
      <c r="AF75">
        <v>8.8740000000000006</v>
      </c>
      <c r="AG75">
        <v>39.943199999999997</v>
      </c>
      <c r="AH75">
        <v>113.64</v>
      </c>
      <c r="AI75">
        <v>6.3650000000000002</v>
      </c>
      <c r="AJ75">
        <v>0</v>
      </c>
      <c r="AK75">
        <v>50.76</v>
      </c>
      <c r="AL75">
        <v>69.72</v>
      </c>
      <c r="AM75">
        <v>4.7988</v>
      </c>
      <c r="AN75">
        <v>0.61216000000000004</v>
      </c>
      <c r="AO75">
        <v>21.167999999999999</v>
      </c>
      <c r="AP75">
        <v>5.7645</v>
      </c>
      <c r="AQ75">
        <v>31.122</v>
      </c>
      <c r="AR75">
        <v>10.7616</v>
      </c>
      <c r="AS75">
        <v>0</v>
      </c>
      <c r="AT75">
        <v>9.8879999999999999</v>
      </c>
      <c r="AU75">
        <v>0</v>
      </c>
      <c r="AV75">
        <v>32.130000000000003</v>
      </c>
      <c r="AW75">
        <v>34.752000000000002</v>
      </c>
      <c r="AX75">
        <v>7.6719999999999997</v>
      </c>
      <c r="AY75">
        <v>0</v>
      </c>
      <c r="AZ75">
        <f t="shared" si="3"/>
        <v>86.85</v>
      </c>
      <c r="BA75">
        <f t="shared" si="4"/>
        <v>2764.4558269999998</v>
      </c>
      <c r="BD75">
        <v>22.05</v>
      </c>
      <c r="BE75">
        <v>8.67</v>
      </c>
      <c r="BF75">
        <v>4.0999999999999996</v>
      </c>
      <c r="BG75">
        <v>0</v>
      </c>
      <c r="BH75">
        <v>6.94</v>
      </c>
      <c r="BI75">
        <v>8.15</v>
      </c>
      <c r="BJ75">
        <v>4.24</v>
      </c>
      <c r="BK75">
        <v>4.16</v>
      </c>
      <c r="BL75">
        <v>0.96</v>
      </c>
      <c r="BM75">
        <v>0</v>
      </c>
      <c r="BN75">
        <v>0</v>
      </c>
      <c r="BO75">
        <v>18.149999999999999</v>
      </c>
      <c r="BP75">
        <v>4.46</v>
      </c>
      <c r="BQ75">
        <v>0</v>
      </c>
      <c r="BR75">
        <v>4.51</v>
      </c>
      <c r="BS75">
        <v>0.46</v>
      </c>
      <c r="BT75">
        <v>0</v>
      </c>
      <c r="BU75">
        <v>0</v>
      </c>
      <c r="BV75">
        <v>0</v>
      </c>
      <c r="BW75">
        <f t="shared" si="5"/>
        <v>86.85</v>
      </c>
    </row>
    <row r="76" spans="1:75">
      <c r="A76" t="s">
        <v>118</v>
      </c>
      <c r="B76">
        <v>0</v>
      </c>
      <c r="C76">
        <v>0</v>
      </c>
      <c r="D76">
        <v>10.5</v>
      </c>
      <c r="E76">
        <v>0</v>
      </c>
      <c r="F76">
        <v>34.752000000000002</v>
      </c>
      <c r="G76">
        <v>0</v>
      </c>
      <c r="H76">
        <v>0</v>
      </c>
      <c r="I76">
        <v>78.912000000000006</v>
      </c>
      <c r="J76">
        <v>5.48</v>
      </c>
      <c r="K76">
        <v>215.533727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18.07</v>
      </c>
      <c r="W76">
        <v>147.515625</v>
      </c>
      <c r="X76">
        <v>0</v>
      </c>
      <c r="Y76">
        <v>0</v>
      </c>
      <c r="Z76">
        <v>6.5537999999999998</v>
      </c>
      <c r="AA76">
        <v>42.14808</v>
      </c>
      <c r="AB76">
        <v>9.9975000000000005</v>
      </c>
      <c r="AC76">
        <v>9.6778399999999998</v>
      </c>
      <c r="AD76">
        <v>36.544144000000003</v>
      </c>
      <c r="AE76">
        <v>48.112499999999997</v>
      </c>
      <c r="AF76">
        <v>8.8740000000000006</v>
      </c>
      <c r="AG76">
        <v>39.943199999999997</v>
      </c>
      <c r="AH76">
        <v>140.34540000000001</v>
      </c>
      <c r="AI76">
        <v>15.276</v>
      </c>
      <c r="AJ76">
        <v>0</v>
      </c>
      <c r="AK76">
        <v>50.76</v>
      </c>
      <c r="AL76">
        <v>69.72</v>
      </c>
      <c r="AM76">
        <v>10.397399999999999</v>
      </c>
      <c r="AN76">
        <v>0.61216000000000004</v>
      </c>
      <c r="AO76">
        <v>21.167999999999999</v>
      </c>
      <c r="AP76">
        <v>5.7645</v>
      </c>
      <c r="AQ76">
        <v>46.683</v>
      </c>
      <c r="AR76">
        <v>10.7616</v>
      </c>
      <c r="AS76">
        <v>0</v>
      </c>
      <c r="AT76">
        <v>9.8879999999999999</v>
      </c>
      <c r="AU76">
        <v>0</v>
      </c>
      <c r="AV76">
        <v>32.130000000000003</v>
      </c>
      <c r="AW76">
        <v>34.752000000000002</v>
      </c>
      <c r="AX76">
        <v>7.6719999999999997</v>
      </c>
      <c r="AY76">
        <v>0</v>
      </c>
      <c r="AZ76">
        <f t="shared" si="3"/>
        <v>86.85</v>
      </c>
      <c r="BA76">
        <f t="shared" si="4"/>
        <v>2821.2318270000001</v>
      </c>
      <c r="BD76">
        <v>22.05</v>
      </c>
      <c r="BE76">
        <v>8.67</v>
      </c>
      <c r="BF76">
        <v>4.0999999999999996</v>
      </c>
      <c r="BG76">
        <v>0</v>
      </c>
      <c r="BH76">
        <v>6.94</v>
      </c>
      <c r="BI76">
        <v>8.15</v>
      </c>
      <c r="BJ76">
        <v>4.24</v>
      </c>
      <c r="BK76">
        <v>4.16</v>
      </c>
      <c r="BL76">
        <v>0.96</v>
      </c>
      <c r="BM76">
        <v>0</v>
      </c>
      <c r="BN76">
        <v>0</v>
      </c>
      <c r="BO76">
        <v>18.149999999999999</v>
      </c>
      <c r="BP76">
        <v>4.46</v>
      </c>
      <c r="BQ76">
        <v>0</v>
      </c>
      <c r="BR76">
        <v>4.51</v>
      </c>
      <c r="BS76">
        <v>0.46</v>
      </c>
      <c r="BT76">
        <v>0</v>
      </c>
      <c r="BU76">
        <v>0</v>
      </c>
      <c r="BV76">
        <v>0</v>
      </c>
      <c r="BW76">
        <f t="shared" si="5"/>
        <v>86.85</v>
      </c>
    </row>
    <row r="77" spans="1:75">
      <c r="A77" t="s">
        <v>119</v>
      </c>
      <c r="B77">
        <v>0</v>
      </c>
      <c r="C77">
        <v>0</v>
      </c>
      <c r="D77">
        <v>10.5</v>
      </c>
      <c r="E77">
        <v>0</v>
      </c>
      <c r="F77">
        <v>34.752000000000002</v>
      </c>
      <c r="G77">
        <v>0</v>
      </c>
      <c r="H77">
        <v>0</v>
      </c>
      <c r="I77">
        <v>78.912000000000006</v>
      </c>
      <c r="J77">
        <v>5.48</v>
      </c>
      <c r="K77">
        <v>215.533727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18.07</v>
      </c>
      <c r="W77">
        <v>147.515625</v>
      </c>
      <c r="X77">
        <v>0</v>
      </c>
      <c r="Y77">
        <v>0</v>
      </c>
      <c r="Z77">
        <v>6.5537999999999998</v>
      </c>
      <c r="AA77">
        <v>42.14808</v>
      </c>
      <c r="AB77">
        <v>13.0634</v>
      </c>
      <c r="AC77">
        <v>19.35568</v>
      </c>
      <c r="AD77">
        <v>36.544144000000003</v>
      </c>
      <c r="AE77">
        <v>48.112499999999997</v>
      </c>
      <c r="AF77">
        <v>17.748000000000001</v>
      </c>
      <c r="AG77">
        <v>39.943199999999997</v>
      </c>
      <c r="AH77">
        <v>140.34540000000001</v>
      </c>
      <c r="AI77">
        <v>48.883200000000002</v>
      </c>
      <c r="AJ77">
        <v>0</v>
      </c>
      <c r="AK77">
        <v>50.76</v>
      </c>
      <c r="AL77">
        <v>69.72</v>
      </c>
      <c r="AM77">
        <v>15.740064</v>
      </c>
      <c r="AN77">
        <v>0.61216000000000004</v>
      </c>
      <c r="AO77">
        <v>21.167999999999999</v>
      </c>
      <c r="AP77">
        <v>11.529</v>
      </c>
      <c r="AQ77">
        <v>62.244</v>
      </c>
      <c r="AR77">
        <v>10.7616</v>
      </c>
      <c r="AS77">
        <v>0</v>
      </c>
      <c r="AT77">
        <v>9.8879999999999999</v>
      </c>
      <c r="AU77">
        <v>0</v>
      </c>
      <c r="AV77">
        <v>32.130000000000003</v>
      </c>
      <c r="AW77">
        <v>34.752000000000002</v>
      </c>
      <c r="AX77">
        <v>7.6719999999999997</v>
      </c>
      <c r="AY77">
        <v>0</v>
      </c>
      <c r="AZ77">
        <f t="shared" si="3"/>
        <v>85.77</v>
      </c>
      <c r="BA77">
        <f t="shared" si="4"/>
        <v>2902.0449310000013</v>
      </c>
      <c r="BD77">
        <v>22.05</v>
      </c>
      <c r="BE77">
        <v>8.67</v>
      </c>
      <c r="BF77">
        <v>4.0999999999999996</v>
      </c>
      <c r="BG77">
        <v>0</v>
      </c>
      <c r="BH77">
        <v>6.94</v>
      </c>
      <c r="BI77">
        <v>8.15</v>
      </c>
      <c r="BJ77">
        <v>4.24</v>
      </c>
      <c r="BK77">
        <v>4.16</v>
      </c>
      <c r="BL77">
        <v>0.96</v>
      </c>
      <c r="BM77">
        <v>0</v>
      </c>
      <c r="BN77">
        <v>0</v>
      </c>
      <c r="BO77">
        <v>17.07</v>
      </c>
      <c r="BP77">
        <v>4.46</v>
      </c>
      <c r="BQ77">
        <v>0</v>
      </c>
      <c r="BR77">
        <v>4.51</v>
      </c>
      <c r="BS77">
        <v>0.46</v>
      </c>
      <c r="BT77">
        <v>0</v>
      </c>
      <c r="BU77">
        <v>0</v>
      </c>
      <c r="BV77">
        <v>0</v>
      </c>
      <c r="BW77">
        <f t="shared" si="5"/>
        <v>85.77</v>
      </c>
    </row>
    <row r="78" spans="1:75">
      <c r="A78" t="s">
        <v>120</v>
      </c>
      <c r="B78">
        <v>0</v>
      </c>
      <c r="C78">
        <v>0</v>
      </c>
      <c r="D78">
        <v>10.5</v>
      </c>
      <c r="E78">
        <v>0</v>
      </c>
      <c r="F78">
        <v>34.752000000000002</v>
      </c>
      <c r="G78">
        <v>0</v>
      </c>
      <c r="H78">
        <v>0</v>
      </c>
      <c r="I78">
        <v>78.912000000000006</v>
      </c>
      <c r="J78">
        <v>5.48</v>
      </c>
      <c r="K78">
        <v>215.533727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18.07</v>
      </c>
      <c r="W78">
        <v>147.515625</v>
      </c>
      <c r="X78">
        <v>0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39.943199999999997</v>
      </c>
      <c r="AH78">
        <v>140.34540000000001</v>
      </c>
      <c r="AI78">
        <v>48.883200000000002</v>
      </c>
      <c r="AJ78">
        <v>0</v>
      </c>
      <c r="AK78">
        <v>50.76</v>
      </c>
      <c r="AL78">
        <v>69.72</v>
      </c>
      <c r="AM78">
        <v>15.740064</v>
      </c>
      <c r="AN78">
        <v>0.61216000000000004</v>
      </c>
      <c r="AO78">
        <v>21.167999999999999</v>
      </c>
      <c r="AP78">
        <v>11.529</v>
      </c>
      <c r="AQ78">
        <v>62.244</v>
      </c>
      <c r="AR78">
        <v>10.7616</v>
      </c>
      <c r="AS78">
        <v>0</v>
      </c>
      <c r="AT78">
        <v>9.8879999999999999</v>
      </c>
      <c r="AU78">
        <v>0</v>
      </c>
      <c r="AV78">
        <v>32.130000000000003</v>
      </c>
      <c r="AW78">
        <v>34.752000000000002</v>
      </c>
      <c r="AX78">
        <v>7.6719999999999997</v>
      </c>
      <c r="AY78">
        <v>0</v>
      </c>
      <c r="AZ78">
        <f t="shared" si="3"/>
        <v>84.839999999999989</v>
      </c>
      <c r="BA78">
        <f t="shared" si="4"/>
        <v>2964.094747000001</v>
      </c>
      <c r="BD78">
        <v>22.05</v>
      </c>
      <c r="BE78">
        <v>8.67</v>
      </c>
      <c r="BF78">
        <v>4.0999999999999996</v>
      </c>
      <c r="BG78">
        <v>0</v>
      </c>
      <c r="BH78">
        <v>6.94</v>
      </c>
      <c r="BI78">
        <v>8.15</v>
      </c>
      <c r="BJ78">
        <v>4.24</v>
      </c>
      <c r="BK78">
        <v>4.16</v>
      </c>
      <c r="BL78">
        <v>0.96</v>
      </c>
      <c r="BM78">
        <v>0</v>
      </c>
      <c r="BN78">
        <v>0</v>
      </c>
      <c r="BO78">
        <v>16.14</v>
      </c>
      <c r="BP78">
        <v>4.46</v>
      </c>
      <c r="BQ78">
        <v>0</v>
      </c>
      <c r="BR78">
        <v>4.51</v>
      </c>
      <c r="BS78">
        <v>0.46</v>
      </c>
      <c r="BT78">
        <v>0</v>
      </c>
      <c r="BU78">
        <v>0</v>
      </c>
      <c r="BV78">
        <v>0</v>
      </c>
      <c r="BW78">
        <f t="shared" si="5"/>
        <v>84.839999999999989</v>
      </c>
    </row>
    <row r="79" spans="1:75">
      <c r="A79" t="s">
        <v>121</v>
      </c>
      <c r="B79">
        <v>0</v>
      </c>
      <c r="C79">
        <v>0</v>
      </c>
      <c r="D79">
        <v>10.5</v>
      </c>
      <c r="E79">
        <v>0</v>
      </c>
      <c r="F79">
        <v>34.752000000000002</v>
      </c>
      <c r="G79">
        <v>0</v>
      </c>
      <c r="H79">
        <v>0</v>
      </c>
      <c r="I79">
        <v>78.912000000000006</v>
      </c>
      <c r="J79">
        <v>5.48</v>
      </c>
      <c r="K79">
        <v>215.533727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18.07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39.943199999999997</v>
      </c>
      <c r="AH79">
        <v>140.34540000000001</v>
      </c>
      <c r="AI79">
        <v>48.883200000000002</v>
      </c>
      <c r="AJ79">
        <v>0</v>
      </c>
      <c r="AK79">
        <v>50.76</v>
      </c>
      <c r="AL79">
        <v>69.72</v>
      </c>
      <c r="AM79">
        <v>15.740064</v>
      </c>
      <c r="AN79">
        <v>0.61216000000000004</v>
      </c>
      <c r="AO79">
        <v>21.167999999999999</v>
      </c>
      <c r="AP79">
        <v>11.529</v>
      </c>
      <c r="AQ79">
        <v>62.244</v>
      </c>
      <c r="AR79">
        <v>10.7616</v>
      </c>
      <c r="AS79">
        <v>0</v>
      </c>
      <c r="AT79">
        <v>9.8879999999999999</v>
      </c>
      <c r="AU79">
        <v>0</v>
      </c>
      <c r="AV79">
        <v>32.340000000000003</v>
      </c>
      <c r="AW79">
        <v>34.752000000000002</v>
      </c>
      <c r="AX79">
        <v>7.6719999999999997</v>
      </c>
      <c r="AY79">
        <v>0</v>
      </c>
      <c r="AZ79">
        <f t="shared" si="3"/>
        <v>85.529999999999987</v>
      </c>
      <c r="BA79">
        <f t="shared" si="4"/>
        <v>2964.9947470000011</v>
      </c>
      <c r="BD79">
        <v>22.05</v>
      </c>
      <c r="BE79">
        <v>8.67</v>
      </c>
      <c r="BF79">
        <v>3.86</v>
      </c>
      <c r="BG79">
        <v>0</v>
      </c>
      <c r="BH79">
        <v>6.94</v>
      </c>
      <c r="BI79">
        <v>8.15</v>
      </c>
      <c r="BJ79">
        <v>4.24</v>
      </c>
      <c r="BK79">
        <v>4.16</v>
      </c>
      <c r="BL79">
        <v>0.96</v>
      </c>
      <c r="BM79">
        <v>0</v>
      </c>
      <c r="BN79">
        <v>0</v>
      </c>
      <c r="BO79">
        <v>17.07</v>
      </c>
      <c r="BP79">
        <v>4.46</v>
      </c>
      <c r="BQ79">
        <v>0</v>
      </c>
      <c r="BR79">
        <v>4.51</v>
      </c>
      <c r="BS79">
        <v>0.46</v>
      </c>
      <c r="BT79">
        <v>0</v>
      </c>
      <c r="BU79">
        <v>0</v>
      </c>
      <c r="BV79">
        <v>0</v>
      </c>
      <c r="BW79">
        <f t="shared" si="5"/>
        <v>85.529999999999987</v>
      </c>
    </row>
    <row r="80" spans="1:75">
      <c r="A80" t="s">
        <v>122</v>
      </c>
      <c r="B80">
        <v>0</v>
      </c>
      <c r="C80">
        <v>0</v>
      </c>
      <c r="D80">
        <v>10.5</v>
      </c>
      <c r="E80">
        <v>0</v>
      </c>
      <c r="F80">
        <v>34.752000000000002</v>
      </c>
      <c r="G80">
        <v>0</v>
      </c>
      <c r="H80">
        <v>0</v>
      </c>
      <c r="I80">
        <v>78.912000000000006</v>
      </c>
      <c r="J80">
        <v>5.48</v>
      </c>
      <c r="K80">
        <v>215.533727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18.07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39.943199999999997</v>
      </c>
      <c r="AH80">
        <v>140.34540000000001</v>
      </c>
      <c r="AI80">
        <v>48.883200000000002</v>
      </c>
      <c r="AJ80">
        <v>0</v>
      </c>
      <c r="AK80">
        <v>50.76</v>
      </c>
      <c r="AL80">
        <v>34.86</v>
      </c>
      <c r="AM80">
        <v>15.740064</v>
      </c>
      <c r="AN80">
        <v>0.61216000000000004</v>
      </c>
      <c r="AO80">
        <v>21.167999999999999</v>
      </c>
      <c r="AP80">
        <v>11.529</v>
      </c>
      <c r="AQ80">
        <v>62.244</v>
      </c>
      <c r="AR80">
        <v>10.7616</v>
      </c>
      <c r="AS80">
        <v>0</v>
      </c>
      <c r="AT80">
        <v>9.8879999999999999</v>
      </c>
      <c r="AU80">
        <v>0</v>
      </c>
      <c r="AV80">
        <v>32.340000000000003</v>
      </c>
      <c r="AW80">
        <v>34.752000000000002</v>
      </c>
      <c r="AX80">
        <v>7.6719999999999997</v>
      </c>
      <c r="AY80">
        <v>0</v>
      </c>
      <c r="AZ80">
        <f t="shared" si="3"/>
        <v>85.77</v>
      </c>
      <c r="BA80">
        <f t="shared" si="4"/>
        <v>2930.3747470000012</v>
      </c>
      <c r="BD80">
        <v>22.05</v>
      </c>
      <c r="BE80">
        <v>8.67</v>
      </c>
      <c r="BF80">
        <v>4.0999999999999996</v>
      </c>
      <c r="BG80">
        <v>0</v>
      </c>
      <c r="BH80">
        <v>6.94</v>
      </c>
      <c r="BI80">
        <v>8.15</v>
      </c>
      <c r="BJ80">
        <v>4.24</v>
      </c>
      <c r="BK80">
        <v>4.16</v>
      </c>
      <c r="BL80">
        <v>0.96</v>
      </c>
      <c r="BM80">
        <v>0</v>
      </c>
      <c r="BN80">
        <v>0</v>
      </c>
      <c r="BO80">
        <v>17.07</v>
      </c>
      <c r="BP80">
        <v>4.46</v>
      </c>
      <c r="BQ80">
        <v>0</v>
      </c>
      <c r="BR80">
        <v>4.51</v>
      </c>
      <c r="BS80">
        <v>0.46</v>
      </c>
      <c r="BT80">
        <v>0</v>
      </c>
      <c r="BU80">
        <v>0</v>
      </c>
      <c r="BV80">
        <v>0</v>
      </c>
      <c r="BW80">
        <f t="shared" si="5"/>
        <v>85.77</v>
      </c>
    </row>
    <row r="81" spans="1:75">
      <c r="A81" t="s">
        <v>123</v>
      </c>
      <c r="B81">
        <v>0</v>
      </c>
      <c r="C81">
        <v>0</v>
      </c>
      <c r="D81">
        <v>10.5</v>
      </c>
      <c r="E81">
        <v>0</v>
      </c>
      <c r="F81">
        <v>34.752000000000002</v>
      </c>
      <c r="G81">
        <v>0</v>
      </c>
      <c r="H81">
        <v>0</v>
      </c>
      <c r="I81">
        <v>78.912000000000006</v>
      </c>
      <c r="J81">
        <v>5.48</v>
      </c>
      <c r="K81">
        <v>215.533727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18.07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39.943199999999997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0.61216000000000004</v>
      </c>
      <c r="AO81">
        <v>21.167999999999999</v>
      </c>
      <c r="AP81">
        <v>11.529</v>
      </c>
      <c r="AQ81">
        <v>62.244</v>
      </c>
      <c r="AR81">
        <v>10.7616</v>
      </c>
      <c r="AS81">
        <v>0</v>
      </c>
      <c r="AT81">
        <v>10.712</v>
      </c>
      <c r="AU81">
        <v>0</v>
      </c>
      <c r="AV81">
        <v>32.340000000000003</v>
      </c>
      <c r="AW81">
        <v>34.752000000000002</v>
      </c>
      <c r="AX81">
        <v>7.6719999999999997</v>
      </c>
      <c r="AY81">
        <v>0</v>
      </c>
      <c r="AZ81">
        <f t="shared" si="3"/>
        <v>85.77</v>
      </c>
      <c r="BA81">
        <f t="shared" si="4"/>
        <v>2919.5787470000009</v>
      </c>
      <c r="BD81">
        <v>22.05</v>
      </c>
      <c r="BE81">
        <v>8.67</v>
      </c>
      <c r="BF81">
        <v>4.0999999999999996</v>
      </c>
      <c r="BG81">
        <v>0</v>
      </c>
      <c r="BH81">
        <v>6.94</v>
      </c>
      <c r="BI81">
        <v>8.15</v>
      </c>
      <c r="BJ81">
        <v>4.24</v>
      </c>
      <c r="BK81">
        <v>4.16</v>
      </c>
      <c r="BL81">
        <v>0.96</v>
      </c>
      <c r="BM81">
        <v>0</v>
      </c>
      <c r="BN81">
        <v>0</v>
      </c>
      <c r="BO81">
        <v>17.07</v>
      </c>
      <c r="BP81">
        <v>4.46</v>
      </c>
      <c r="BQ81">
        <v>0</v>
      </c>
      <c r="BR81">
        <v>4.51</v>
      </c>
      <c r="BS81">
        <v>0.46</v>
      </c>
      <c r="BT81">
        <v>0</v>
      </c>
      <c r="BU81">
        <v>0</v>
      </c>
      <c r="BV81">
        <v>0</v>
      </c>
      <c r="BW81">
        <f t="shared" si="5"/>
        <v>85.77</v>
      </c>
    </row>
    <row r="82" spans="1:75">
      <c r="A82" t="s">
        <v>124</v>
      </c>
      <c r="B82">
        <v>0</v>
      </c>
      <c r="C82">
        <v>0</v>
      </c>
      <c r="D82">
        <v>10.5</v>
      </c>
      <c r="E82">
        <v>0</v>
      </c>
      <c r="F82">
        <v>34.752000000000002</v>
      </c>
      <c r="G82">
        <v>0</v>
      </c>
      <c r="H82">
        <v>0</v>
      </c>
      <c r="I82">
        <v>78.912000000000006</v>
      </c>
      <c r="J82">
        <v>5.48</v>
      </c>
      <c r="K82">
        <v>215.533727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18.07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39.943199999999997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0.61216000000000004</v>
      </c>
      <c r="AO82">
        <v>21.167999999999999</v>
      </c>
      <c r="AP82">
        <v>11.529</v>
      </c>
      <c r="AQ82">
        <v>62.244</v>
      </c>
      <c r="AR82">
        <v>10.7616</v>
      </c>
      <c r="AS82">
        <v>0</v>
      </c>
      <c r="AT82">
        <v>11.536</v>
      </c>
      <c r="AU82">
        <v>0</v>
      </c>
      <c r="AV82">
        <v>32.340000000000003</v>
      </c>
      <c r="AW82">
        <v>34.752000000000002</v>
      </c>
      <c r="AX82">
        <v>7.6719999999999997</v>
      </c>
      <c r="AY82">
        <v>0</v>
      </c>
      <c r="AZ82">
        <f t="shared" si="3"/>
        <v>85.77</v>
      </c>
      <c r="BA82">
        <f t="shared" si="4"/>
        <v>2920.402747000001</v>
      </c>
      <c r="BD82">
        <v>22.05</v>
      </c>
      <c r="BE82">
        <v>8.67</v>
      </c>
      <c r="BF82">
        <v>4.0999999999999996</v>
      </c>
      <c r="BG82">
        <v>0</v>
      </c>
      <c r="BH82">
        <v>6.94</v>
      </c>
      <c r="BI82">
        <v>8.15</v>
      </c>
      <c r="BJ82">
        <v>4.24</v>
      </c>
      <c r="BK82">
        <v>4.16</v>
      </c>
      <c r="BL82">
        <v>0.96</v>
      </c>
      <c r="BM82">
        <v>0</v>
      </c>
      <c r="BN82">
        <v>0</v>
      </c>
      <c r="BO82">
        <v>17.07</v>
      </c>
      <c r="BP82">
        <v>4.46</v>
      </c>
      <c r="BQ82">
        <v>0</v>
      </c>
      <c r="BR82">
        <v>4.51</v>
      </c>
      <c r="BS82">
        <v>0.46</v>
      </c>
      <c r="BT82">
        <v>0</v>
      </c>
      <c r="BU82">
        <v>0</v>
      </c>
      <c r="BV82">
        <v>0</v>
      </c>
      <c r="BW82">
        <f t="shared" si="5"/>
        <v>85.77</v>
      </c>
    </row>
    <row r="83" spans="1:75">
      <c r="A83" t="s">
        <v>125</v>
      </c>
      <c r="B83">
        <v>0</v>
      </c>
      <c r="C83">
        <v>0</v>
      </c>
      <c r="D83">
        <v>10.5</v>
      </c>
      <c r="E83">
        <v>0</v>
      </c>
      <c r="F83">
        <v>34.752000000000002</v>
      </c>
      <c r="G83">
        <v>0</v>
      </c>
      <c r="H83">
        <v>0</v>
      </c>
      <c r="I83">
        <v>78.912000000000006</v>
      </c>
      <c r="J83">
        <v>5.48</v>
      </c>
      <c r="K83">
        <v>215.533727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19.46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39.943199999999997</v>
      </c>
      <c r="AH83">
        <v>140.34540000000001</v>
      </c>
      <c r="AI83">
        <v>6.3650000000000002</v>
      </c>
      <c r="AJ83">
        <v>0</v>
      </c>
      <c r="AK83">
        <v>50.76</v>
      </c>
      <c r="AL83">
        <v>23.24</v>
      </c>
      <c r="AM83">
        <v>15.740064</v>
      </c>
      <c r="AN83">
        <v>0.61216000000000004</v>
      </c>
      <c r="AO83">
        <v>21.167999999999999</v>
      </c>
      <c r="AP83">
        <v>11.529</v>
      </c>
      <c r="AQ83">
        <v>62.244</v>
      </c>
      <c r="AR83">
        <v>10.7616</v>
      </c>
      <c r="AS83">
        <v>0</v>
      </c>
      <c r="AT83">
        <v>11.536</v>
      </c>
      <c r="AU83">
        <v>0</v>
      </c>
      <c r="AV83">
        <v>32.340000000000003</v>
      </c>
      <c r="AW83">
        <v>34.752000000000002</v>
      </c>
      <c r="AX83">
        <v>7.6719999999999997</v>
      </c>
      <c r="AY83">
        <v>0</v>
      </c>
      <c r="AZ83">
        <f t="shared" si="3"/>
        <v>85.77</v>
      </c>
      <c r="BA83">
        <f t="shared" si="4"/>
        <v>2879.2745470000004</v>
      </c>
      <c r="BD83">
        <v>22.05</v>
      </c>
      <c r="BE83">
        <v>8.67</v>
      </c>
      <c r="BF83">
        <v>4.0999999999999996</v>
      </c>
      <c r="BG83">
        <v>0</v>
      </c>
      <c r="BH83">
        <v>6.94</v>
      </c>
      <c r="BI83">
        <v>8.15</v>
      </c>
      <c r="BJ83">
        <v>4.24</v>
      </c>
      <c r="BK83">
        <v>4.16</v>
      </c>
      <c r="BL83">
        <v>0.96</v>
      </c>
      <c r="BM83">
        <v>0</v>
      </c>
      <c r="BN83">
        <v>0</v>
      </c>
      <c r="BO83">
        <v>17.07</v>
      </c>
      <c r="BP83">
        <v>4.46</v>
      </c>
      <c r="BQ83">
        <v>0</v>
      </c>
      <c r="BR83">
        <v>4.51</v>
      </c>
      <c r="BS83">
        <v>0.46</v>
      </c>
      <c r="BT83">
        <v>0</v>
      </c>
      <c r="BU83">
        <v>0</v>
      </c>
      <c r="BV83">
        <v>0</v>
      </c>
      <c r="BW83">
        <f t="shared" si="5"/>
        <v>85.77</v>
      </c>
    </row>
    <row r="84" spans="1:75">
      <c r="A84" t="s">
        <v>126</v>
      </c>
      <c r="B84">
        <v>0</v>
      </c>
      <c r="C84">
        <v>0</v>
      </c>
      <c r="D84">
        <v>10.5</v>
      </c>
      <c r="E84">
        <v>0</v>
      </c>
      <c r="F84">
        <v>34.752000000000002</v>
      </c>
      <c r="G84">
        <v>0</v>
      </c>
      <c r="H84">
        <v>0</v>
      </c>
      <c r="I84">
        <v>78.912000000000006</v>
      </c>
      <c r="J84">
        <v>5.48</v>
      </c>
      <c r="K84">
        <v>215.533727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39.943199999999997</v>
      </c>
      <c r="AH84">
        <v>140.34540000000001</v>
      </c>
      <c r="AI84">
        <v>2.5459999999999998</v>
      </c>
      <c r="AJ84">
        <v>0</v>
      </c>
      <c r="AK84">
        <v>50.76</v>
      </c>
      <c r="AL84">
        <v>23.24</v>
      </c>
      <c r="AM84">
        <v>15.740064</v>
      </c>
      <c r="AN84">
        <v>0.61216000000000004</v>
      </c>
      <c r="AO84">
        <v>21.167999999999999</v>
      </c>
      <c r="AP84">
        <v>11.529</v>
      </c>
      <c r="AQ84">
        <v>62.244</v>
      </c>
      <c r="AR84">
        <v>10.7616</v>
      </c>
      <c r="AS84">
        <v>0</v>
      </c>
      <c r="AT84">
        <v>11.536</v>
      </c>
      <c r="AU84">
        <v>0</v>
      </c>
      <c r="AV84">
        <v>32.340000000000003</v>
      </c>
      <c r="AW84">
        <v>34.752000000000002</v>
      </c>
      <c r="AX84">
        <v>7.6719999999999997</v>
      </c>
      <c r="AY84">
        <v>0</v>
      </c>
      <c r="AZ84">
        <f t="shared" si="3"/>
        <v>85.77</v>
      </c>
      <c r="BA84">
        <f t="shared" si="4"/>
        <v>2876.7273970000001</v>
      </c>
      <c r="BD84">
        <v>22.05</v>
      </c>
      <c r="BE84">
        <v>8.67</v>
      </c>
      <c r="BF84">
        <v>4.0999999999999996</v>
      </c>
      <c r="BG84">
        <v>0</v>
      </c>
      <c r="BH84">
        <v>6.94</v>
      </c>
      <c r="BI84">
        <v>8.15</v>
      </c>
      <c r="BJ84">
        <v>4.24</v>
      </c>
      <c r="BK84">
        <v>4.16</v>
      </c>
      <c r="BL84">
        <v>0.96</v>
      </c>
      <c r="BM84">
        <v>0</v>
      </c>
      <c r="BN84">
        <v>0</v>
      </c>
      <c r="BO84">
        <v>17.07</v>
      </c>
      <c r="BP84">
        <v>4.46</v>
      </c>
      <c r="BQ84">
        <v>0</v>
      </c>
      <c r="BR84">
        <v>4.51</v>
      </c>
      <c r="BS84">
        <v>0.46</v>
      </c>
      <c r="BT84">
        <v>0</v>
      </c>
      <c r="BU84">
        <v>0</v>
      </c>
      <c r="BV84">
        <v>0</v>
      </c>
      <c r="BW84">
        <f t="shared" si="5"/>
        <v>85.77</v>
      </c>
    </row>
    <row r="85" spans="1:75">
      <c r="A85" t="s">
        <v>127</v>
      </c>
      <c r="B85">
        <v>0</v>
      </c>
      <c r="C85">
        <v>0</v>
      </c>
      <c r="D85">
        <v>10.5</v>
      </c>
      <c r="E85">
        <v>0</v>
      </c>
      <c r="F85">
        <v>34.752000000000002</v>
      </c>
      <c r="G85">
        <v>0</v>
      </c>
      <c r="H85">
        <v>0</v>
      </c>
      <c r="I85">
        <v>78.912000000000006</v>
      </c>
      <c r="J85">
        <v>5.48</v>
      </c>
      <c r="K85">
        <v>215.533727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39.943199999999997</v>
      </c>
      <c r="AH85">
        <v>140.34540000000001</v>
      </c>
      <c r="AI85">
        <v>2.5459999999999998</v>
      </c>
      <c r="AJ85">
        <v>0</v>
      </c>
      <c r="AK85">
        <v>50.76</v>
      </c>
      <c r="AL85">
        <v>23.24</v>
      </c>
      <c r="AM85">
        <v>15.740064</v>
      </c>
      <c r="AN85">
        <v>0.61216000000000004</v>
      </c>
      <c r="AO85">
        <v>21.167999999999999</v>
      </c>
      <c r="AP85">
        <v>11.529</v>
      </c>
      <c r="AQ85">
        <v>62.244</v>
      </c>
      <c r="AR85">
        <v>10.7616</v>
      </c>
      <c r="AS85">
        <v>0</v>
      </c>
      <c r="AT85">
        <v>11.536</v>
      </c>
      <c r="AU85">
        <v>0</v>
      </c>
      <c r="AV85">
        <v>32.340000000000003</v>
      </c>
      <c r="AW85">
        <v>34.752000000000002</v>
      </c>
      <c r="AX85">
        <v>7.6719999999999997</v>
      </c>
      <c r="AY85">
        <v>0</v>
      </c>
      <c r="AZ85">
        <f t="shared" si="3"/>
        <v>86.189999999999984</v>
      </c>
      <c r="BA85">
        <f t="shared" si="4"/>
        <v>2877.1473970000002</v>
      </c>
      <c r="BD85">
        <v>22.05</v>
      </c>
      <c r="BE85">
        <v>8.67</v>
      </c>
      <c r="BF85">
        <v>3.92</v>
      </c>
      <c r="BG85">
        <v>0</v>
      </c>
      <c r="BH85">
        <v>6.94</v>
      </c>
      <c r="BI85">
        <v>8.15</v>
      </c>
      <c r="BJ85">
        <v>4.24</v>
      </c>
      <c r="BK85">
        <v>3.68</v>
      </c>
      <c r="BL85">
        <v>0.96</v>
      </c>
      <c r="BM85">
        <v>0</v>
      </c>
      <c r="BN85">
        <v>0</v>
      </c>
      <c r="BO85">
        <v>18.149999999999999</v>
      </c>
      <c r="BP85">
        <v>4.46</v>
      </c>
      <c r="BQ85">
        <v>0</v>
      </c>
      <c r="BR85">
        <v>4.51</v>
      </c>
      <c r="BS85">
        <v>0.46</v>
      </c>
      <c r="BT85">
        <v>0</v>
      </c>
      <c r="BU85">
        <v>0</v>
      </c>
      <c r="BV85">
        <v>0</v>
      </c>
      <c r="BW85">
        <f t="shared" si="5"/>
        <v>86.189999999999984</v>
      </c>
    </row>
    <row r="86" spans="1:75">
      <c r="A86" t="s">
        <v>128</v>
      </c>
      <c r="B86">
        <v>0</v>
      </c>
      <c r="C86">
        <v>0</v>
      </c>
      <c r="D86">
        <v>10.5</v>
      </c>
      <c r="E86">
        <v>0</v>
      </c>
      <c r="F86">
        <v>34.752000000000002</v>
      </c>
      <c r="G86">
        <v>0</v>
      </c>
      <c r="H86">
        <v>0</v>
      </c>
      <c r="I86">
        <v>78.912000000000006</v>
      </c>
      <c r="J86">
        <v>5.48</v>
      </c>
      <c r="K86">
        <v>215.533727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39.943199999999997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0.61216000000000004</v>
      </c>
      <c r="AO86">
        <v>21.167999999999999</v>
      </c>
      <c r="AP86">
        <v>11.529</v>
      </c>
      <c r="AQ86">
        <v>62.244</v>
      </c>
      <c r="AR86">
        <v>10.7616</v>
      </c>
      <c r="AS86">
        <v>0</v>
      </c>
      <c r="AT86">
        <v>11.536</v>
      </c>
      <c r="AU86">
        <v>0</v>
      </c>
      <c r="AV86">
        <v>32.340000000000003</v>
      </c>
      <c r="AW86">
        <v>34.752000000000002</v>
      </c>
      <c r="AX86">
        <v>7.6719999999999997</v>
      </c>
      <c r="AY86">
        <v>0</v>
      </c>
      <c r="AZ86">
        <f t="shared" si="3"/>
        <v>85.57</v>
      </c>
      <c r="BA86">
        <f t="shared" si="4"/>
        <v>2873.9813970000005</v>
      </c>
      <c r="BD86">
        <v>22.05</v>
      </c>
      <c r="BE86">
        <v>8.67</v>
      </c>
      <c r="BF86">
        <v>3.92</v>
      </c>
      <c r="BG86">
        <v>0</v>
      </c>
      <c r="BH86">
        <v>6.94</v>
      </c>
      <c r="BI86">
        <v>8.15</v>
      </c>
      <c r="BJ86">
        <v>4.24</v>
      </c>
      <c r="BK86">
        <v>3.06</v>
      </c>
      <c r="BL86">
        <v>0.96</v>
      </c>
      <c r="BM86">
        <v>0</v>
      </c>
      <c r="BN86">
        <v>0</v>
      </c>
      <c r="BO86">
        <v>18.149999999999999</v>
      </c>
      <c r="BP86">
        <v>4.46</v>
      </c>
      <c r="BQ86">
        <v>0</v>
      </c>
      <c r="BR86">
        <v>4.51</v>
      </c>
      <c r="BS86">
        <v>0.46</v>
      </c>
      <c r="BT86">
        <v>0</v>
      </c>
      <c r="BU86">
        <v>0</v>
      </c>
      <c r="BV86">
        <v>0</v>
      </c>
      <c r="BW86">
        <f t="shared" si="5"/>
        <v>85.57</v>
      </c>
    </row>
    <row r="87" spans="1:75">
      <c r="A87" t="s">
        <v>129</v>
      </c>
      <c r="B87">
        <v>0</v>
      </c>
      <c r="C87">
        <v>0</v>
      </c>
      <c r="D87">
        <v>10.5</v>
      </c>
      <c r="E87">
        <v>0</v>
      </c>
      <c r="F87">
        <v>34.752000000000002</v>
      </c>
      <c r="G87">
        <v>0</v>
      </c>
      <c r="H87">
        <v>0</v>
      </c>
      <c r="I87">
        <v>78.912000000000006</v>
      </c>
      <c r="J87">
        <v>5.48</v>
      </c>
      <c r="K87">
        <v>215.533727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13.09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39.943199999999997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0.61216000000000004</v>
      </c>
      <c r="AO87">
        <v>20.58</v>
      </c>
      <c r="AP87">
        <v>11.529</v>
      </c>
      <c r="AQ87">
        <v>62.244</v>
      </c>
      <c r="AR87">
        <v>10.7616</v>
      </c>
      <c r="AS87">
        <v>0</v>
      </c>
      <c r="AT87">
        <v>11.536</v>
      </c>
      <c r="AU87">
        <v>0</v>
      </c>
      <c r="AV87">
        <v>32.340000000000003</v>
      </c>
      <c r="AW87">
        <v>34.752000000000002</v>
      </c>
      <c r="AX87">
        <v>7.6719999999999997</v>
      </c>
      <c r="AY87">
        <v>0</v>
      </c>
      <c r="AZ87">
        <f t="shared" si="3"/>
        <v>85.629999999999981</v>
      </c>
      <c r="BA87">
        <f t="shared" si="4"/>
        <v>2866.8819970000004</v>
      </c>
      <c r="BD87">
        <v>22.05</v>
      </c>
      <c r="BE87">
        <v>8.67</v>
      </c>
      <c r="BF87">
        <v>3.98</v>
      </c>
      <c r="BG87">
        <v>0</v>
      </c>
      <c r="BH87">
        <v>6.94</v>
      </c>
      <c r="BI87">
        <v>8.15</v>
      </c>
      <c r="BJ87">
        <v>4.24</v>
      </c>
      <c r="BK87">
        <v>3.06</v>
      </c>
      <c r="BL87">
        <v>0.96</v>
      </c>
      <c r="BM87">
        <v>0</v>
      </c>
      <c r="BN87">
        <v>0</v>
      </c>
      <c r="BO87">
        <v>18.149999999999999</v>
      </c>
      <c r="BP87">
        <v>4.46</v>
      </c>
      <c r="BQ87">
        <v>0</v>
      </c>
      <c r="BR87">
        <v>4.51</v>
      </c>
      <c r="BS87">
        <v>0.46</v>
      </c>
      <c r="BT87">
        <v>0</v>
      </c>
      <c r="BU87">
        <v>0</v>
      </c>
      <c r="BV87">
        <v>0</v>
      </c>
      <c r="BW87">
        <f t="shared" si="5"/>
        <v>85.629999999999981</v>
      </c>
    </row>
    <row r="88" spans="1:75">
      <c r="A88" t="s">
        <v>130</v>
      </c>
      <c r="B88">
        <v>0</v>
      </c>
      <c r="C88">
        <v>0</v>
      </c>
      <c r="D88">
        <v>10.5</v>
      </c>
      <c r="E88">
        <v>0</v>
      </c>
      <c r="F88">
        <v>34.752000000000002</v>
      </c>
      <c r="G88">
        <v>0</v>
      </c>
      <c r="H88">
        <v>0</v>
      </c>
      <c r="I88">
        <v>78.912000000000006</v>
      </c>
      <c r="J88">
        <v>5.48</v>
      </c>
      <c r="K88">
        <v>215.533727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13.09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39.943199999999997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0.61216000000000004</v>
      </c>
      <c r="AO88">
        <v>20.58</v>
      </c>
      <c r="AP88">
        <v>11.529</v>
      </c>
      <c r="AQ88">
        <v>62.244</v>
      </c>
      <c r="AR88">
        <v>10.7616</v>
      </c>
      <c r="AS88">
        <v>0</v>
      </c>
      <c r="AT88">
        <v>11.536</v>
      </c>
      <c r="AU88">
        <v>0</v>
      </c>
      <c r="AV88">
        <v>32.340000000000003</v>
      </c>
      <c r="AW88">
        <v>34.752000000000002</v>
      </c>
      <c r="AX88">
        <v>7.6719999999999997</v>
      </c>
      <c r="AY88">
        <v>0</v>
      </c>
      <c r="AZ88">
        <f t="shared" si="3"/>
        <v>85.629999999999981</v>
      </c>
      <c r="BA88">
        <f t="shared" si="4"/>
        <v>2866.8819970000004</v>
      </c>
      <c r="BD88">
        <v>22.05</v>
      </c>
      <c r="BE88">
        <v>8.67</v>
      </c>
      <c r="BF88">
        <v>3.98</v>
      </c>
      <c r="BG88">
        <v>0</v>
      </c>
      <c r="BH88">
        <v>6.94</v>
      </c>
      <c r="BI88">
        <v>8.15</v>
      </c>
      <c r="BJ88">
        <v>4.24</v>
      </c>
      <c r="BK88">
        <v>3.06</v>
      </c>
      <c r="BL88">
        <v>0.96</v>
      </c>
      <c r="BM88">
        <v>0</v>
      </c>
      <c r="BN88">
        <v>0</v>
      </c>
      <c r="BO88">
        <v>18.149999999999999</v>
      </c>
      <c r="BP88">
        <v>4.46</v>
      </c>
      <c r="BQ88">
        <v>0</v>
      </c>
      <c r="BR88">
        <v>4.51</v>
      </c>
      <c r="BS88">
        <v>0.46</v>
      </c>
      <c r="BT88">
        <v>0</v>
      </c>
      <c r="BU88">
        <v>0</v>
      </c>
      <c r="BV88">
        <v>0</v>
      </c>
      <c r="BW88">
        <f t="shared" si="5"/>
        <v>85.629999999999981</v>
      </c>
    </row>
    <row r="89" spans="1:75">
      <c r="A89" t="s">
        <v>131</v>
      </c>
      <c r="B89">
        <v>0</v>
      </c>
      <c r="C89">
        <v>0</v>
      </c>
      <c r="D89">
        <v>10.5</v>
      </c>
      <c r="E89">
        <v>0</v>
      </c>
      <c r="F89">
        <v>34.752000000000002</v>
      </c>
      <c r="G89">
        <v>0</v>
      </c>
      <c r="H89">
        <v>0</v>
      </c>
      <c r="I89">
        <v>78.912000000000006</v>
      </c>
      <c r="J89">
        <v>5.48</v>
      </c>
      <c r="K89">
        <v>215.533727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13.09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39.943199999999997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0.63129000000000002</v>
      </c>
      <c r="AO89">
        <v>20.58</v>
      </c>
      <c r="AP89">
        <v>11.529</v>
      </c>
      <c r="AQ89">
        <v>62.244</v>
      </c>
      <c r="AR89">
        <v>10.7616</v>
      </c>
      <c r="AS89">
        <v>0</v>
      </c>
      <c r="AT89">
        <v>11.536</v>
      </c>
      <c r="AU89">
        <v>0</v>
      </c>
      <c r="AV89">
        <v>32.340000000000003</v>
      </c>
      <c r="AW89">
        <v>34.752000000000002</v>
      </c>
      <c r="AX89">
        <v>7.6719999999999997</v>
      </c>
      <c r="AY89">
        <v>0</v>
      </c>
      <c r="AZ89">
        <f t="shared" si="3"/>
        <v>84.439999999999984</v>
      </c>
      <c r="BA89">
        <f t="shared" si="4"/>
        <v>2865.711127</v>
      </c>
      <c r="BD89">
        <v>22.05</v>
      </c>
      <c r="BE89">
        <v>8.67</v>
      </c>
      <c r="BF89">
        <v>3.98</v>
      </c>
      <c r="BG89">
        <v>0</v>
      </c>
      <c r="BH89">
        <v>6.94</v>
      </c>
      <c r="BI89">
        <v>6.96</v>
      </c>
      <c r="BJ89">
        <v>4.24</v>
      </c>
      <c r="BK89">
        <v>3.06</v>
      </c>
      <c r="BL89">
        <v>0.96</v>
      </c>
      <c r="BM89">
        <v>0</v>
      </c>
      <c r="BN89">
        <v>0</v>
      </c>
      <c r="BO89">
        <v>18.149999999999999</v>
      </c>
      <c r="BP89">
        <v>4.46</v>
      </c>
      <c r="BQ89">
        <v>0</v>
      </c>
      <c r="BR89">
        <v>4.51</v>
      </c>
      <c r="BS89">
        <v>0.46</v>
      </c>
      <c r="BT89">
        <v>0</v>
      </c>
      <c r="BU89">
        <v>0</v>
      </c>
      <c r="BV89">
        <v>0</v>
      </c>
      <c r="BW89">
        <f t="shared" si="5"/>
        <v>84.439999999999984</v>
      </c>
    </row>
    <row r="90" spans="1:75">
      <c r="A90" t="s">
        <v>132</v>
      </c>
      <c r="B90">
        <v>0</v>
      </c>
      <c r="C90">
        <v>0</v>
      </c>
      <c r="D90">
        <v>10.5</v>
      </c>
      <c r="E90">
        <v>0</v>
      </c>
      <c r="F90">
        <v>34.752000000000002</v>
      </c>
      <c r="G90">
        <v>0</v>
      </c>
      <c r="H90">
        <v>0</v>
      </c>
      <c r="I90">
        <v>78.912000000000006</v>
      </c>
      <c r="J90">
        <v>5.48</v>
      </c>
      <c r="K90">
        <v>215.533727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36.544144000000003</v>
      </c>
      <c r="AE90">
        <v>48.112499999999997</v>
      </c>
      <c r="AF90">
        <v>17.748000000000001</v>
      </c>
      <c r="AG90">
        <v>39.943199999999997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10.5307</v>
      </c>
      <c r="AN90">
        <v>0.63129000000000002</v>
      </c>
      <c r="AO90">
        <v>20.58</v>
      </c>
      <c r="AP90">
        <v>11.529</v>
      </c>
      <c r="AQ90">
        <v>62.244</v>
      </c>
      <c r="AR90">
        <v>10.7616</v>
      </c>
      <c r="AS90">
        <v>0</v>
      </c>
      <c r="AT90">
        <v>11.536</v>
      </c>
      <c r="AU90">
        <v>0</v>
      </c>
      <c r="AV90">
        <v>32.340000000000003</v>
      </c>
      <c r="AW90">
        <v>34.752000000000002</v>
      </c>
      <c r="AX90">
        <v>7.6719999999999997</v>
      </c>
      <c r="AY90">
        <v>0</v>
      </c>
      <c r="AZ90">
        <f t="shared" si="3"/>
        <v>84.439999999999984</v>
      </c>
      <c r="BA90">
        <f t="shared" si="4"/>
        <v>2793.8991469999996</v>
      </c>
      <c r="BD90">
        <v>22.05</v>
      </c>
      <c r="BE90">
        <v>8.67</v>
      </c>
      <c r="BF90">
        <v>3.98</v>
      </c>
      <c r="BG90">
        <v>0</v>
      </c>
      <c r="BH90">
        <v>6.94</v>
      </c>
      <c r="BI90">
        <v>6.96</v>
      </c>
      <c r="BJ90">
        <v>4.24</v>
      </c>
      <c r="BK90">
        <v>3.06</v>
      </c>
      <c r="BL90">
        <v>0.96</v>
      </c>
      <c r="BM90">
        <v>0</v>
      </c>
      <c r="BN90">
        <v>0</v>
      </c>
      <c r="BO90">
        <v>18.149999999999999</v>
      </c>
      <c r="BP90">
        <v>4.46</v>
      </c>
      <c r="BQ90">
        <v>0</v>
      </c>
      <c r="BR90">
        <v>4.51</v>
      </c>
      <c r="BS90">
        <v>0.46</v>
      </c>
      <c r="BT90">
        <v>0</v>
      </c>
      <c r="BU90">
        <v>0</v>
      </c>
      <c r="BV90">
        <v>0</v>
      </c>
      <c r="BW90">
        <f t="shared" si="5"/>
        <v>84.439999999999984</v>
      </c>
    </row>
    <row r="91" spans="1:75">
      <c r="A91" t="s">
        <v>133</v>
      </c>
      <c r="B91">
        <v>0</v>
      </c>
      <c r="C91">
        <v>0</v>
      </c>
      <c r="D91">
        <v>10.5</v>
      </c>
      <c r="E91">
        <v>0</v>
      </c>
      <c r="F91">
        <v>34.752000000000002</v>
      </c>
      <c r="G91">
        <v>0</v>
      </c>
      <c r="H91">
        <v>0</v>
      </c>
      <c r="I91">
        <v>78.912000000000006</v>
      </c>
      <c r="J91">
        <v>5.48</v>
      </c>
      <c r="K91">
        <v>215.533727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6.5537999999999998</v>
      </c>
      <c r="AA91">
        <v>42.14808</v>
      </c>
      <c r="AB91">
        <v>26.260100000000001</v>
      </c>
      <c r="AC91">
        <v>19.35568</v>
      </c>
      <c r="AD91">
        <v>36.544144000000003</v>
      </c>
      <c r="AE91">
        <v>48.112499999999997</v>
      </c>
      <c r="AF91">
        <v>17.748000000000001</v>
      </c>
      <c r="AG91">
        <v>39.943199999999997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10.5307</v>
      </c>
      <c r="AN91">
        <v>0.63129000000000002</v>
      </c>
      <c r="AO91">
        <v>20.58</v>
      </c>
      <c r="AP91">
        <v>11.529</v>
      </c>
      <c r="AQ91">
        <v>62.244</v>
      </c>
      <c r="AR91">
        <v>10.7616</v>
      </c>
      <c r="AS91">
        <v>0</v>
      </c>
      <c r="AT91">
        <v>11.536</v>
      </c>
      <c r="AU91">
        <v>0</v>
      </c>
      <c r="AV91">
        <v>32.340000000000003</v>
      </c>
      <c r="AW91">
        <v>34.752000000000002</v>
      </c>
      <c r="AX91">
        <v>7.6719999999999997</v>
      </c>
      <c r="AY91">
        <v>0</v>
      </c>
      <c r="AZ91">
        <f t="shared" si="3"/>
        <v>84.569999999999979</v>
      </c>
      <c r="BA91">
        <f t="shared" si="4"/>
        <v>2794.0291469999997</v>
      </c>
      <c r="BD91">
        <v>22.05</v>
      </c>
      <c r="BE91">
        <v>8.67</v>
      </c>
      <c r="BF91">
        <v>3.98</v>
      </c>
      <c r="BG91">
        <v>0</v>
      </c>
      <c r="BH91">
        <v>6.94</v>
      </c>
      <c r="BI91">
        <v>6.96</v>
      </c>
      <c r="BJ91">
        <v>4.24</v>
      </c>
      <c r="BK91">
        <v>3.15</v>
      </c>
      <c r="BL91">
        <v>1</v>
      </c>
      <c r="BM91">
        <v>0</v>
      </c>
      <c r="BN91">
        <v>0</v>
      </c>
      <c r="BO91">
        <v>18.149999999999999</v>
      </c>
      <c r="BP91">
        <v>4.46</v>
      </c>
      <c r="BQ91">
        <v>0</v>
      </c>
      <c r="BR91">
        <v>4.51</v>
      </c>
      <c r="BS91">
        <v>0.46</v>
      </c>
      <c r="BT91">
        <v>0</v>
      </c>
      <c r="BU91">
        <v>0</v>
      </c>
      <c r="BV91">
        <v>0</v>
      </c>
      <c r="BW91">
        <f t="shared" si="5"/>
        <v>84.569999999999979</v>
      </c>
    </row>
    <row r="92" spans="1:75">
      <c r="A92" t="s">
        <v>134</v>
      </c>
      <c r="B92">
        <v>0</v>
      </c>
      <c r="C92">
        <v>0</v>
      </c>
      <c r="D92">
        <v>10.5</v>
      </c>
      <c r="E92">
        <v>0</v>
      </c>
      <c r="F92">
        <v>34.752000000000002</v>
      </c>
      <c r="G92">
        <v>0</v>
      </c>
      <c r="H92">
        <v>0</v>
      </c>
      <c r="I92">
        <v>78.912000000000006</v>
      </c>
      <c r="J92">
        <v>5.48</v>
      </c>
      <c r="K92">
        <v>215.533727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6.5537999999999998</v>
      </c>
      <c r="AA92">
        <v>41.238</v>
      </c>
      <c r="AB92">
        <v>26.260100000000001</v>
      </c>
      <c r="AC92">
        <v>19.35568</v>
      </c>
      <c r="AD92">
        <v>36.544144000000003</v>
      </c>
      <c r="AE92">
        <v>48.112499999999997</v>
      </c>
      <c r="AF92">
        <v>17.748000000000001</v>
      </c>
      <c r="AG92">
        <v>39.943199999999997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0.63129000000000002</v>
      </c>
      <c r="AO92">
        <v>20.58</v>
      </c>
      <c r="AP92">
        <v>11.529</v>
      </c>
      <c r="AQ92">
        <v>62.244</v>
      </c>
      <c r="AR92">
        <v>10.7616</v>
      </c>
      <c r="AS92">
        <v>0</v>
      </c>
      <c r="AT92">
        <v>11.536</v>
      </c>
      <c r="AU92">
        <v>0</v>
      </c>
      <c r="AV92">
        <v>32.340000000000003</v>
      </c>
      <c r="AW92">
        <v>34.752000000000002</v>
      </c>
      <c r="AX92">
        <v>7.6719999999999997</v>
      </c>
      <c r="AY92">
        <v>0</v>
      </c>
      <c r="AZ92">
        <f t="shared" si="3"/>
        <v>84.569999999999979</v>
      </c>
      <c r="BA92">
        <f t="shared" si="4"/>
        <v>2787.8670469999997</v>
      </c>
      <c r="BD92">
        <v>22.05</v>
      </c>
      <c r="BE92">
        <v>8.67</v>
      </c>
      <c r="BF92">
        <v>3.98</v>
      </c>
      <c r="BG92">
        <v>0</v>
      </c>
      <c r="BH92">
        <v>6.94</v>
      </c>
      <c r="BI92">
        <v>6.96</v>
      </c>
      <c r="BJ92">
        <v>4.24</v>
      </c>
      <c r="BK92">
        <v>3.15</v>
      </c>
      <c r="BL92">
        <v>1</v>
      </c>
      <c r="BM92">
        <v>0</v>
      </c>
      <c r="BN92">
        <v>0</v>
      </c>
      <c r="BO92">
        <v>18.149999999999999</v>
      </c>
      <c r="BP92">
        <v>4.46</v>
      </c>
      <c r="BQ92">
        <v>0</v>
      </c>
      <c r="BR92">
        <v>4.51</v>
      </c>
      <c r="BS92">
        <v>0.46</v>
      </c>
      <c r="BT92">
        <v>0</v>
      </c>
      <c r="BU92">
        <v>0</v>
      </c>
      <c r="BV92">
        <v>0</v>
      </c>
      <c r="BW92">
        <f t="shared" si="5"/>
        <v>84.569999999999979</v>
      </c>
    </row>
    <row r="93" spans="1:75">
      <c r="A93" t="s">
        <v>135</v>
      </c>
      <c r="B93">
        <v>0</v>
      </c>
      <c r="C93">
        <v>0</v>
      </c>
      <c r="D93">
        <v>10.5</v>
      </c>
      <c r="E93">
        <v>0</v>
      </c>
      <c r="F93">
        <v>34.752000000000002</v>
      </c>
      <c r="G93">
        <v>0</v>
      </c>
      <c r="H93">
        <v>0</v>
      </c>
      <c r="I93">
        <v>78.912000000000006</v>
      </c>
      <c r="J93">
        <v>5.48</v>
      </c>
      <c r="K93">
        <v>215.533727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37.92</v>
      </c>
      <c r="AB93">
        <v>13.0634</v>
      </c>
      <c r="AC93">
        <v>9.6778399999999998</v>
      </c>
      <c r="AD93">
        <v>36.544144000000003</v>
      </c>
      <c r="AE93">
        <v>48.112499999999997</v>
      </c>
      <c r="AF93">
        <v>17.748000000000001</v>
      </c>
      <c r="AG93">
        <v>39.943199999999997</v>
      </c>
      <c r="AH93">
        <v>116.9545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0.63129000000000002</v>
      </c>
      <c r="AO93">
        <v>19.992000000000001</v>
      </c>
      <c r="AP93">
        <v>11.529</v>
      </c>
      <c r="AQ93">
        <v>62.244</v>
      </c>
      <c r="AR93">
        <v>10.7616</v>
      </c>
      <c r="AS93">
        <v>0</v>
      </c>
      <c r="AT93">
        <v>11.536</v>
      </c>
      <c r="AU93">
        <v>0</v>
      </c>
      <c r="AV93">
        <v>32.340000000000003</v>
      </c>
      <c r="AW93">
        <v>34.752000000000002</v>
      </c>
      <c r="AX93">
        <v>7.6719999999999997</v>
      </c>
      <c r="AY93">
        <v>0</v>
      </c>
      <c r="AZ93">
        <f t="shared" si="3"/>
        <v>84.569999999999979</v>
      </c>
      <c r="BA93">
        <f t="shared" si="4"/>
        <v>2761.086507</v>
      </c>
      <c r="BD93">
        <v>22.05</v>
      </c>
      <c r="BE93">
        <v>8.67</v>
      </c>
      <c r="BF93">
        <v>3.98</v>
      </c>
      <c r="BG93">
        <v>0</v>
      </c>
      <c r="BH93">
        <v>6.94</v>
      </c>
      <c r="BI93">
        <v>6.96</v>
      </c>
      <c r="BJ93">
        <v>4.24</v>
      </c>
      <c r="BK93">
        <v>3.15</v>
      </c>
      <c r="BL93">
        <v>1</v>
      </c>
      <c r="BM93">
        <v>0</v>
      </c>
      <c r="BN93">
        <v>0</v>
      </c>
      <c r="BO93">
        <v>18.149999999999999</v>
      </c>
      <c r="BP93">
        <v>4.46</v>
      </c>
      <c r="BQ93">
        <v>0</v>
      </c>
      <c r="BR93">
        <v>4.51</v>
      </c>
      <c r="BS93">
        <v>0.46</v>
      </c>
      <c r="BT93">
        <v>0</v>
      </c>
      <c r="BU93">
        <v>0</v>
      </c>
      <c r="BV93">
        <v>0</v>
      </c>
      <c r="BW93">
        <f t="shared" si="5"/>
        <v>84.569999999999979</v>
      </c>
    </row>
    <row r="94" spans="1:75">
      <c r="A94" t="s">
        <v>136</v>
      </c>
      <c r="B94">
        <v>0</v>
      </c>
      <c r="C94">
        <v>0</v>
      </c>
      <c r="D94">
        <v>10.5</v>
      </c>
      <c r="E94">
        <v>0</v>
      </c>
      <c r="F94">
        <v>34.752000000000002</v>
      </c>
      <c r="G94">
        <v>0</v>
      </c>
      <c r="H94">
        <v>0</v>
      </c>
      <c r="I94">
        <v>78.912000000000006</v>
      </c>
      <c r="J94">
        <v>5.48</v>
      </c>
      <c r="K94">
        <v>215.533727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37.92</v>
      </c>
      <c r="AB94">
        <v>13.0634</v>
      </c>
      <c r="AC94">
        <v>9.6778399999999998</v>
      </c>
      <c r="AD94">
        <v>36.544144000000003</v>
      </c>
      <c r="AE94">
        <v>48.112499999999997</v>
      </c>
      <c r="AF94">
        <v>17.748000000000001</v>
      </c>
      <c r="AG94">
        <v>39.943199999999997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0.63129000000000002</v>
      </c>
      <c r="AO94">
        <v>19.992000000000001</v>
      </c>
      <c r="AP94">
        <v>11.529</v>
      </c>
      <c r="AQ94">
        <v>62.244</v>
      </c>
      <c r="AR94">
        <v>10.7616</v>
      </c>
      <c r="AS94">
        <v>0</v>
      </c>
      <c r="AT94">
        <v>11.536</v>
      </c>
      <c r="AU94">
        <v>0</v>
      </c>
      <c r="AV94">
        <v>32.340000000000003</v>
      </c>
      <c r="AW94">
        <v>34.752000000000002</v>
      </c>
      <c r="AX94">
        <v>7.6719999999999997</v>
      </c>
      <c r="AY94">
        <v>0</v>
      </c>
      <c r="AZ94">
        <f t="shared" si="3"/>
        <v>84.449999999999989</v>
      </c>
      <c r="BA94">
        <f t="shared" si="4"/>
        <v>2760.9665069999996</v>
      </c>
      <c r="BD94">
        <v>22.05</v>
      </c>
      <c r="BE94">
        <v>8.67</v>
      </c>
      <c r="BF94">
        <v>3.98</v>
      </c>
      <c r="BG94">
        <v>0</v>
      </c>
      <c r="BH94">
        <v>6.94</v>
      </c>
      <c r="BI94">
        <v>6.96</v>
      </c>
      <c r="BJ94">
        <v>4.24</v>
      </c>
      <c r="BK94">
        <v>3.07</v>
      </c>
      <c r="BL94">
        <v>0.96</v>
      </c>
      <c r="BM94">
        <v>0</v>
      </c>
      <c r="BN94">
        <v>0</v>
      </c>
      <c r="BO94">
        <v>18.149999999999999</v>
      </c>
      <c r="BP94">
        <v>4.46</v>
      </c>
      <c r="BQ94">
        <v>0</v>
      </c>
      <c r="BR94">
        <v>4.51</v>
      </c>
      <c r="BS94">
        <v>0.46</v>
      </c>
      <c r="BT94">
        <v>0</v>
      </c>
      <c r="BU94">
        <v>0</v>
      </c>
      <c r="BV94">
        <v>0</v>
      </c>
      <c r="BW94">
        <f t="shared" si="5"/>
        <v>84.449999999999989</v>
      </c>
    </row>
    <row r="95" spans="1:75">
      <c r="A95" t="s">
        <v>137</v>
      </c>
      <c r="B95">
        <v>0</v>
      </c>
      <c r="C95">
        <v>0</v>
      </c>
      <c r="D95">
        <v>10.5</v>
      </c>
      <c r="E95">
        <v>0</v>
      </c>
      <c r="F95">
        <v>34.752000000000002</v>
      </c>
      <c r="G95">
        <v>0</v>
      </c>
      <c r="H95">
        <v>0</v>
      </c>
      <c r="I95">
        <v>78.912000000000006</v>
      </c>
      <c r="J95">
        <v>5.48</v>
      </c>
      <c r="K95">
        <v>215.533727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6.5537999999999998</v>
      </c>
      <c r="AA95">
        <v>37.92</v>
      </c>
      <c r="AB95">
        <v>13.0634</v>
      </c>
      <c r="AC95">
        <v>9.6778399999999998</v>
      </c>
      <c r="AD95">
        <v>36.544144000000003</v>
      </c>
      <c r="AE95">
        <v>48.112499999999997</v>
      </c>
      <c r="AF95">
        <v>17.748000000000001</v>
      </c>
      <c r="AG95">
        <v>39.943199999999997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5.2786799999999996</v>
      </c>
      <c r="AN95">
        <v>0.63129000000000002</v>
      </c>
      <c r="AO95">
        <v>19.992000000000001</v>
      </c>
      <c r="AP95">
        <v>11.529</v>
      </c>
      <c r="AQ95">
        <v>46.683</v>
      </c>
      <c r="AR95">
        <v>10.7616</v>
      </c>
      <c r="AS95">
        <v>0</v>
      </c>
      <c r="AT95">
        <v>11.536</v>
      </c>
      <c r="AU95">
        <v>0</v>
      </c>
      <c r="AV95">
        <v>32.340000000000003</v>
      </c>
      <c r="AW95">
        <v>34.752000000000002</v>
      </c>
      <c r="AX95">
        <v>7.6719999999999997</v>
      </c>
      <c r="AY95">
        <v>0</v>
      </c>
      <c r="AZ95">
        <f t="shared" si="3"/>
        <v>85.63</v>
      </c>
      <c r="BA95">
        <f t="shared" si="4"/>
        <v>2746.5855069999998</v>
      </c>
      <c r="BD95">
        <v>22.05</v>
      </c>
      <c r="BE95">
        <v>8.67</v>
      </c>
      <c r="BF95">
        <v>3.98</v>
      </c>
      <c r="BG95">
        <v>0</v>
      </c>
      <c r="BH95">
        <v>6.94</v>
      </c>
      <c r="BI95">
        <v>8.15</v>
      </c>
      <c r="BJ95">
        <v>4.24</v>
      </c>
      <c r="BK95">
        <v>3.07</v>
      </c>
      <c r="BL95">
        <v>0.96</v>
      </c>
      <c r="BM95">
        <v>0</v>
      </c>
      <c r="BN95">
        <v>0</v>
      </c>
      <c r="BO95">
        <v>18.149999999999999</v>
      </c>
      <c r="BP95">
        <v>4.46</v>
      </c>
      <c r="BQ95">
        <v>0</v>
      </c>
      <c r="BR95">
        <v>4.51</v>
      </c>
      <c r="BS95">
        <v>0.45</v>
      </c>
      <c r="BT95">
        <v>0</v>
      </c>
      <c r="BU95">
        <v>0</v>
      </c>
      <c r="BV95">
        <v>0</v>
      </c>
      <c r="BW95">
        <f t="shared" si="5"/>
        <v>85.63</v>
      </c>
    </row>
    <row r="96" spans="1:75">
      <c r="A96" t="s">
        <v>138</v>
      </c>
      <c r="B96">
        <v>0</v>
      </c>
      <c r="C96">
        <v>0</v>
      </c>
      <c r="D96">
        <v>10.5</v>
      </c>
      <c r="E96">
        <v>0</v>
      </c>
      <c r="F96">
        <v>34.752000000000002</v>
      </c>
      <c r="G96">
        <v>0</v>
      </c>
      <c r="H96">
        <v>0</v>
      </c>
      <c r="I96">
        <v>78.912000000000006</v>
      </c>
      <c r="J96">
        <v>5.48</v>
      </c>
      <c r="K96">
        <v>215.533727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48.112499999999997</v>
      </c>
      <c r="AF96">
        <v>17.748000000000001</v>
      </c>
      <c r="AG96">
        <v>39.943199999999997</v>
      </c>
      <c r="AH96">
        <v>93.563599999999994</v>
      </c>
      <c r="AI96">
        <v>0</v>
      </c>
      <c r="AJ96">
        <v>0</v>
      </c>
      <c r="AK96">
        <v>50.76</v>
      </c>
      <c r="AL96">
        <v>23.24</v>
      </c>
      <c r="AM96">
        <v>5.2786799999999996</v>
      </c>
      <c r="AN96">
        <v>0.63129000000000002</v>
      </c>
      <c r="AO96">
        <v>19.992000000000001</v>
      </c>
      <c r="AP96">
        <v>11.529</v>
      </c>
      <c r="AQ96">
        <v>46.683</v>
      </c>
      <c r="AR96">
        <v>10.7616</v>
      </c>
      <c r="AS96">
        <v>0</v>
      </c>
      <c r="AT96">
        <v>11.536</v>
      </c>
      <c r="AU96">
        <v>0</v>
      </c>
      <c r="AV96">
        <v>32.340000000000003</v>
      </c>
      <c r="AW96">
        <v>34.752000000000002</v>
      </c>
      <c r="AX96">
        <v>7.6719999999999997</v>
      </c>
      <c r="AY96">
        <v>0</v>
      </c>
      <c r="AZ96">
        <f t="shared" si="3"/>
        <v>85.63</v>
      </c>
      <c r="BA96">
        <f t="shared" si="4"/>
        <v>2713.3196069999999</v>
      </c>
      <c r="BD96">
        <v>22.05</v>
      </c>
      <c r="BE96">
        <v>8.67</v>
      </c>
      <c r="BF96">
        <v>3.98</v>
      </c>
      <c r="BG96">
        <v>0</v>
      </c>
      <c r="BH96">
        <v>6.94</v>
      </c>
      <c r="BI96">
        <v>8.15</v>
      </c>
      <c r="BJ96">
        <v>4.24</v>
      </c>
      <c r="BK96">
        <v>3.07</v>
      </c>
      <c r="BL96">
        <v>0.96</v>
      </c>
      <c r="BM96">
        <v>0</v>
      </c>
      <c r="BN96">
        <v>0</v>
      </c>
      <c r="BO96">
        <v>18.149999999999999</v>
      </c>
      <c r="BP96">
        <v>4.46</v>
      </c>
      <c r="BQ96">
        <v>0</v>
      </c>
      <c r="BR96">
        <v>4.51</v>
      </c>
      <c r="BS96">
        <v>0.45</v>
      </c>
      <c r="BT96">
        <v>0</v>
      </c>
      <c r="BU96">
        <v>0</v>
      </c>
      <c r="BV96">
        <v>0</v>
      </c>
      <c r="BW96">
        <f t="shared" si="5"/>
        <v>85.63</v>
      </c>
    </row>
    <row r="97" spans="1:75">
      <c r="A97" t="s">
        <v>139</v>
      </c>
      <c r="B97">
        <v>0</v>
      </c>
      <c r="C97">
        <v>0</v>
      </c>
      <c r="D97">
        <v>10.5</v>
      </c>
      <c r="E97">
        <v>0</v>
      </c>
      <c r="F97">
        <v>34.752000000000002</v>
      </c>
      <c r="G97">
        <v>0</v>
      </c>
      <c r="H97">
        <v>0</v>
      </c>
      <c r="I97">
        <v>78.912000000000006</v>
      </c>
      <c r="J97">
        <v>5.48</v>
      </c>
      <c r="K97">
        <v>215.533727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48.112499999999997</v>
      </c>
      <c r="AF97">
        <v>17.748000000000001</v>
      </c>
      <c r="AG97">
        <v>39.943199999999997</v>
      </c>
      <c r="AH97">
        <v>93.563599999999994</v>
      </c>
      <c r="AI97">
        <v>0</v>
      </c>
      <c r="AJ97">
        <v>0</v>
      </c>
      <c r="AK97">
        <v>50.76</v>
      </c>
      <c r="AL97">
        <v>23.24</v>
      </c>
      <c r="AM97">
        <v>5.2786799999999996</v>
      </c>
      <c r="AN97">
        <v>0.63129000000000002</v>
      </c>
      <c r="AO97">
        <v>19.992000000000001</v>
      </c>
      <c r="AP97">
        <v>11.529</v>
      </c>
      <c r="AQ97">
        <v>46.683</v>
      </c>
      <c r="AR97">
        <v>10.7616</v>
      </c>
      <c r="AS97">
        <v>0</v>
      </c>
      <c r="AT97">
        <v>11.536</v>
      </c>
      <c r="AU97">
        <v>0</v>
      </c>
      <c r="AV97">
        <v>32.340000000000003</v>
      </c>
      <c r="AW97">
        <v>34.752000000000002</v>
      </c>
      <c r="AX97">
        <v>7.6719999999999997</v>
      </c>
      <c r="AY97">
        <v>0</v>
      </c>
      <c r="AZ97">
        <f t="shared" si="3"/>
        <v>85.51</v>
      </c>
      <c r="BA97">
        <f t="shared" si="4"/>
        <v>2713.199607</v>
      </c>
      <c r="BD97">
        <v>22.05</v>
      </c>
      <c r="BE97">
        <v>8.67</v>
      </c>
      <c r="BF97">
        <v>3.86</v>
      </c>
      <c r="BG97">
        <v>0</v>
      </c>
      <c r="BH97">
        <v>6.94</v>
      </c>
      <c r="BI97">
        <v>8.15</v>
      </c>
      <c r="BJ97">
        <v>4.24</v>
      </c>
      <c r="BK97">
        <v>3.07</v>
      </c>
      <c r="BL97">
        <v>0.96</v>
      </c>
      <c r="BM97">
        <v>0</v>
      </c>
      <c r="BN97">
        <v>0</v>
      </c>
      <c r="BO97">
        <v>18.149999999999999</v>
      </c>
      <c r="BP97">
        <v>4.46</v>
      </c>
      <c r="BQ97">
        <v>0</v>
      </c>
      <c r="BR97">
        <v>4.51</v>
      </c>
      <c r="BS97">
        <v>0.45</v>
      </c>
      <c r="BT97">
        <v>0</v>
      </c>
      <c r="BU97">
        <v>0</v>
      </c>
      <c r="BV97">
        <v>0</v>
      </c>
      <c r="BW97">
        <f t="shared" si="5"/>
        <v>85.51</v>
      </c>
    </row>
    <row r="98" spans="1:75">
      <c r="A98" t="s">
        <v>140</v>
      </c>
      <c r="B98">
        <v>0</v>
      </c>
      <c r="C98">
        <v>0</v>
      </c>
      <c r="D98">
        <v>10.5</v>
      </c>
      <c r="E98">
        <v>0</v>
      </c>
      <c r="F98">
        <v>34.752000000000002</v>
      </c>
      <c r="G98">
        <v>0</v>
      </c>
      <c r="H98">
        <v>0</v>
      </c>
      <c r="I98">
        <v>78.912000000000006</v>
      </c>
      <c r="J98">
        <v>5.48</v>
      </c>
      <c r="K98">
        <v>215.533727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36.544144000000003</v>
      </c>
      <c r="AE98">
        <v>48.112499999999997</v>
      </c>
      <c r="AF98">
        <v>17.748000000000001</v>
      </c>
      <c r="AG98">
        <v>39.943199999999997</v>
      </c>
      <c r="AH98">
        <v>93.563599999999994</v>
      </c>
      <c r="AI98">
        <v>0</v>
      </c>
      <c r="AJ98">
        <v>0</v>
      </c>
      <c r="AK98">
        <v>50.76</v>
      </c>
      <c r="AL98">
        <v>23.24</v>
      </c>
      <c r="AM98">
        <v>5.2786799999999996</v>
      </c>
      <c r="AN98">
        <v>0.63129000000000002</v>
      </c>
      <c r="AO98">
        <v>19.992000000000001</v>
      </c>
      <c r="AP98">
        <v>11.529</v>
      </c>
      <c r="AQ98">
        <v>46.683</v>
      </c>
      <c r="AR98">
        <v>10.7616</v>
      </c>
      <c r="AS98">
        <v>0</v>
      </c>
      <c r="AT98">
        <v>11.536</v>
      </c>
      <c r="AU98">
        <v>0</v>
      </c>
      <c r="AV98">
        <v>32.340000000000003</v>
      </c>
      <c r="AW98">
        <v>34.752000000000002</v>
      </c>
      <c r="AX98">
        <v>7.6719999999999997</v>
      </c>
      <c r="AY98">
        <v>0</v>
      </c>
      <c r="AZ98">
        <f t="shared" si="3"/>
        <v>85.51</v>
      </c>
      <c r="BA98">
        <f t="shared" si="4"/>
        <v>2713.199607</v>
      </c>
      <c r="BD98">
        <v>22.05</v>
      </c>
      <c r="BE98">
        <v>8.67</v>
      </c>
      <c r="BF98">
        <v>3.86</v>
      </c>
      <c r="BG98">
        <v>0</v>
      </c>
      <c r="BH98">
        <v>6.94</v>
      </c>
      <c r="BI98">
        <v>8.15</v>
      </c>
      <c r="BJ98">
        <v>4.24</v>
      </c>
      <c r="BK98">
        <v>3.07</v>
      </c>
      <c r="BL98">
        <v>0.96</v>
      </c>
      <c r="BM98">
        <v>0</v>
      </c>
      <c r="BN98">
        <v>0</v>
      </c>
      <c r="BO98">
        <v>18.149999999999999</v>
      </c>
      <c r="BP98">
        <v>4.46</v>
      </c>
      <c r="BQ98">
        <v>0</v>
      </c>
      <c r="BR98">
        <v>4.51</v>
      </c>
      <c r="BS98">
        <v>0.45</v>
      </c>
      <c r="BT98">
        <v>0</v>
      </c>
      <c r="BU98">
        <v>0</v>
      </c>
      <c r="BV98">
        <v>0</v>
      </c>
      <c r="BW98">
        <f t="shared" si="5"/>
        <v>85.51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0.252</v>
      </c>
      <c r="E99">
        <f t="shared" si="6"/>
        <v>0</v>
      </c>
      <c r="F99">
        <f t="shared" si="6"/>
        <v>0.83404799999999912</v>
      </c>
      <c r="G99">
        <f t="shared" si="6"/>
        <v>0</v>
      </c>
      <c r="H99">
        <f t="shared" si="6"/>
        <v>0</v>
      </c>
      <c r="I99">
        <f t="shared" si="6"/>
        <v>1.8610080000000015</v>
      </c>
      <c r="J99">
        <f t="shared" si="6"/>
        <v>0.24112000000000036</v>
      </c>
      <c r="K99">
        <f t="shared" si="6"/>
        <v>5.1728094480000086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3.15346875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7.6711499999999857</v>
      </c>
      <c r="V99">
        <f t="shared" si="6"/>
        <v>0.46663516249999942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0.17530095000000018</v>
      </c>
      <c r="AA99">
        <f t="shared" si="6"/>
        <v>0.28439684000000015</v>
      </c>
      <c r="AB99">
        <f t="shared" si="6"/>
        <v>0.42314085499999926</v>
      </c>
      <c r="AC99">
        <f t="shared" si="6"/>
        <v>0.31936871999999955</v>
      </c>
      <c r="AD99">
        <f t="shared" si="6"/>
        <v>0.87705945599999924</v>
      </c>
      <c r="AE99">
        <f t="shared" si="6"/>
        <v>0.96333541800000033</v>
      </c>
      <c r="AF99">
        <f t="shared" si="6"/>
        <v>0.31877380000000027</v>
      </c>
      <c r="AG99">
        <f t="shared" si="6"/>
        <v>0.95863680000000151</v>
      </c>
      <c r="AH99">
        <f t="shared" si="6"/>
        <v>1.7235400000000005</v>
      </c>
      <c r="AI99">
        <f t="shared" si="6"/>
        <v>0.16431247500000001</v>
      </c>
      <c r="AJ99">
        <f t="shared" si="6"/>
        <v>0</v>
      </c>
      <c r="AK99">
        <f t="shared" si="6"/>
        <v>1.2182400000000029</v>
      </c>
      <c r="AL99">
        <f t="shared" si="6"/>
        <v>0.61004999999999887</v>
      </c>
      <c r="AM99">
        <f t="shared" si="6"/>
        <v>0.13330000000000006</v>
      </c>
      <c r="AN99">
        <f t="shared" si="6"/>
        <v>1.4978790000000025E-2</v>
      </c>
      <c r="AO99">
        <f t="shared" si="6"/>
        <v>0.51376499999999869</v>
      </c>
      <c r="AP99">
        <f t="shared" si="6"/>
        <v>0.27035504999999987</v>
      </c>
      <c r="AQ99">
        <f t="shared" si="6"/>
        <v>0.56384999999999963</v>
      </c>
      <c r="AR99">
        <f t="shared" si="6"/>
        <v>0.27727935000000054</v>
      </c>
      <c r="AS99">
        <f t="shared" si="6"/>
        <v>0</v>
      </c>
      <c r="AT99">
        <f t="shared" si="6"/>
        <v>0.24699399999999985</v>
      </c>
      <c r="AU99">
        <f t="shared" si="6"/>
        <v>0</v>
      </c>
      <c r="AV99">
        <f t="shared" si="6"/>
        <v>0.77343000000000106</v>
      </c>
      <c r="AW99">
        <f t="shared" si="6"/>
        <v>0.83404799999999912</v>
      </c>
      <c r="AX99">
        <f t="shared" si="6"/>
        <v>0.10740800000000013</v>
      </c>
      <c r="AY99">
        <f t="shared" si="6"/>
        <v>0</v>
      </c>
      <c r="AZ99">
        <f t="shared" si="6"/>
        <v>2.0742724999999993</v>
      </c>
      <c r="BA99">
        <f>SUM(B99:AZ99)</f>
        <v>62.899646788499936</v>
      </c>
      <c r="BD99">
        <f t="shared" ref="BD99:BW99" si="7">SUM(BD3:BD98)/4000</f>
        <v>0.52919999999999945</v>
      </c>
      <c r="BE99">
        <f t="shared" si="7"/>
        <v>0.20807999999999971</v>
      </c>
      <c r="BF99">
        <f t="shared" si="7"/>
        <v>9.2690000000000106E-2</v>
      </c>
      <c r="BG99">
        <f t="shared" si="7"/>
        <v>0</v>
      </c>
      <c r="BH99">
        <f t="shared" si="7"/>
        <v>0.16656000000000029</v>
      </c>
      <c r="BI99">
        <f t="shared" si="7"/>
        <v>0.19381499999999977</v>
      </c>
      <c r="BJ99">
        <f t="shared" si="7"/>
        <v>0.10176000000000013</v>
      </c>
      <c r="BK99">
        <f t="shared" si="7"/>
        <v>9.8832500000000101E-2</v>
      </c>
      <c r="BL99">
        <f t="shared" si="7"/>
        <v>2.3817499999999957E-2</v>
      </c>
      <c r="BM99">
        <f t="shared" si="7"/>
        <v>0</v>
      </c>
      <c r="BN99">
        <f t="shared" si="7"/>
        <v>0</v>
      </c>
      <c r="BO99">
        <f t="shared" si="7"/>
        <v>0.43320750000000041</v>
      </c>
      <c r="BP99">
        <f t="shared" si="7"/>
        <v>0.10703999999999983</v>
      </c>
      <c r="BQ99">
        <f t="shared" si="7"/>
        <v>0</v>
      </c>
      <c r="BR99">
        <f t="shared" si="7"/>
        <v>0.10823999999999986</v>
      </c>
      <c r="BS99">
        <f t="shared" si="7"/>
        <v>1.1030000000000019E-2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2.0742724999999993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188.73820000000001</v>
      </c>
      <c r="L3">
        <v>491</v>
      </c>
      <c r="M3">
        <v>92</v>
      </c>
      <c r="N3">
        <v>118.125</v>
      </c>
      <c r="O3">
        <v>123.66562500000001</v>
      </c>
      <c r="P3">
        <v>124.5</v>
      </c>
      <c r="Q3">
        <v>0</v>
      </c>
      <c r="R3">
        <v>42.390099999999997</v>
      </c>
      <c r="S3">
        <v>26.3901</v>
      </c>
      <c r="T3">
        <v>0</v>
      </c>
      <c r="U3">
        <v>279.18</v>
      </c>
      <c r="V3">
        <v>20.2654</v>
      </c>
      <c r="W3">
        <v>46.164499999999997</v>
      </c>
      <c r="X3">
        <v>146.26089999999999</v>
      </c>
      <c r="Y3">
        <v>0</v>
      </c>
      <c r="Z3">
        <v>6.5537999999999998</v>
      </c>
      <c r="AA3">
        <v>13.983000000000001</v>
      </c>
      <c r="AB3">
        <v>13.17004</v>
      </c>
      <c r="AC3">
        <v>9.6778399999999998</v>
      </c>
      <c r="AD3">
        <v>36.544144000000003</v>
      </c>
      <c r="AE3">
        <v>30.792000000000002</v>
      </c>
      <c r="AF3">
        <v>8.8740000000000006</v>
      </c>
      <c r="AG3">
        <v>39.943199999999997</v>
      </c>
      <c r="AH3">
        <v>70.172700000000006</v>
      </c>
      <c r="AI3">
        <v>0</v>
      </c>
      <c r="AJ3">
        <v>0</v>
      </c>
      <c r="AK3">
        <v>50.76</v>
      </c>
      <c r="AL3">
        <v>11.62</v>
      </c>
      <c r="AM3">
        <v>5.2786799999999996</v>
      </c>
      <c r="AN3">
        <v>0.63129000000000002</v>
      </c>
      <c r="AO3">
        <v>22.05</v>
      </c>
      <c r="AP3">
        <v>12.9381</v>
      </c>
      <c r="AQ3">
        <v>46.683</v>
      </c>
      <c r="AR3">
        <v>4.4160000000000004</v>
      </c>
      <c r="AS3">
        <v>5.3807999999999998</v>
      </c>
      <c r="AT3">
        <v>11.536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57.5</v>
      </c>
      <c r="BA3">
        <f>SUM(B3:AZ3)</f>
        <v>2157.1844190000002</v>
      </c>
      <c r="BB3">
        <v>0</v>
      </c>
      <c r="BD3">
        <v>0</v>
      </c>
      <c r="BE3">
        <v>8.1199999999999992</v>
      </c>
      <c r="BF3">
        <v>3.29</v>
      </c>
      <c r="BG3">
        <v>0</v>
      </c>
      <c r="BH3">
        <v>6.49</v>
      </c>
      <c r="BI3">
        <v>7.62</v>
      </c>
      <c r="BJ3">
        <v>3.97</v>
      </c>
      <c r="BK3">
        <v>3.11</v>
      </c>
      <c r="BL3">
        <v>0.96</v>
      </c>
      <c r="BM3">
        <v>0</v>
      </c>
      <c r="BN3">
        <v>0</v>
      </c>
      <c r="BO3">
        <v>15.36</v>
      </c>
      <c r="BP3">
        <v>4.17</v>
      </c>
      <c r="BQ3">
        <v>0</v>
      </c>
      <c r="BR3">
        <v>4.22</v>
      </c>
      <c r="BS3">
        <v>0.19</v>
      </c>
      <c r="BT3">
        <v>0</v>
      </c>
      <c r="BU3">
        <v>0</v>
      </c>
      <c r="BV3">
        <v>0</v>
      </c>
      <c r="BW3">
        <f>SUM(BD3:BV3)</f>
        <v>57.5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188.73820000000001</v>
      </c>
      <c r="L4">
        <v>491</v>
      </c>
      <c r="M4">
        <v>92</v>
      </c>
      <c r="N4">
        <v>118.125</v>
      </c>
      <c r="O4">
        <v>123.66562500000001</v>
      </c>
      <c r="P4">
        <v>124.5</v>
      </c>
      <c r="Q4">
        <v>0</v>
      </c>
      <c r="R4">
        <v>42.390099999999997</v>
      </c>
      <c r="S4">
        <v>26.3901</v>
      </c>
      <c r="T4">
        <v>0</v>
      </c>
      <c r="U4">
        <v>279.18</v>
      </c>
      <c r="V4">
        <v>20.2654</v>
      </c>
      <c r="W4">
        <v>46.164499999999997</v>
      </c>
      <c r="X4">
        <v>146.26089999999999</v>
      </c>
      <c r="Y4">
        <v>0</v>
      </c>
      <c r="Z4">
        <v>6.5537999999999998</v>
      </c>
      <c r="AA4">
        <v>0</v>
      </c>
      <c r="AB4">
        <v>13.17004</v>
      </c>
      <c r="AC4">
        <v>9.6778399999999998</v>
      </c>
      <c r="AD4">
        <v>36.544144000000003</v>
      </c>
      <c r="AE4">
        <v>30.792000000000002</v>
      </c>
      <c r="AF4">
        <v>8.8740000000000006</v>
      </c>
      <c r="AG4">
        <v>39.943199999999997</v>
      </c>
      <c r="AH4">
        <v>46.781799999999997</v>
      </c>
      <c r="AI4">
        <v>0</v>
      </c>
      <c r="AJ4">
        <v>0</v>
      </c>
      <c r="AK4">
        <v>50.76</v>
      </c>
      <c r="AL4">
        <v>11.62</v>
      </c>
      <c r="AM4">
        <v>5.2786799999999996</v>
      </c>
      <c r="AN4">
        <v>0.63129000000000002</v>
      </c>
      <c r="AO4">
        <v>22.05</v>
      </c>
      <c r="AP4">
        <v>12.9381</v>
      </c>
      <c r="AQ4">
        <v>31.122</v>
      </c>
      <c r="AR4">
        <v>4.4160000000000004</v>
      </c>
      <c r="AS4">
        <v>5.3807999999999998</v>
      </c>
      <c r="AT4">
        <v>11.536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57.5</v>
      </c>
      <c r="BA4">
        <f t="shared" ref="BA4:BA67" si="1">SUM(B4:AZ4)</f>
        <v>2104.249519</v>
      </c>
      <c r="BB4">
        <v>1</v>
      </c>
      <c r="BD4">
        <v>0</v>
      </c>
      <c r="BE4">
        <v>8.1199999999999992</v>
      </c>
      <c r="BF4">
        <v>3.29</v>
      </c>
      <c r="BG4">
        <v>0</v>
      </c>
      <c r="BH4">
        <v>6.49</v>
      </c>
      <c r="BI4">
        <v>7.62</v>
      </c>
      <c r="BJ4">
        <v>3.97</v>
      </c>
      <c r="BK4">
        <v>3.11</v>
      </c>
      <c r="BL4">
        <v>0.96</v>
      </c>
      <c r="BM4">
        <v>0</v>
      </c>
      <c r="BN4">
        <v>0</v>
      </c>
      <c r="BO4">
        <v>15.36</v>
      </c>
      <c r="BP4">
        <v>4.17</v>
      </c>
      <c r="BQ4">
        <v>0</v>
      </c>
      <c r="BR4">
        <v>4.22</v>
      </c>
      <c r="BS4">
        <v>0.19</v>
      </c>
      <c r="BT4">
        <v>0</v>
      </c>
      <c r="BU4">
        <v>0</v>
      </c>
      <c r="BV4">
        <v>0</v>
      </c>
      <c r="BW4">
        <f t="shared" ref="BW4:BW67" si="2">SUM(BD4:BV4)</f>
        <v>57.5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188.73820000000001</v>
      </c>
      <c r="L5">
        <v>491</v>
      </c>
      <c r="M5">
        <v>92</v>
      </c>
      <c r="N5">
        <v>118.125</v>
      </c>
      <c r="O5">
        <v>123.66562500000001</v>
      </c>
      <c r="P5">
        <v>125.25</v>
      </c>
      <c r="Q5">
        <v>0</v>
      </c>
      <c r="R5">
        <v>42.390099999999997</v>
      </c>
      <c r="S5">
        <v>26.3901</v>
      </c>
      <c r="T5">
        <v>0</v>
      </c>
      <c r="U5">
        <v>279.18</v>
      </c>
      <c r="V5">
        <v>20.2654</v>
      </c>
      <c r="W5">
        <v>46.164499999999997</v>
      </c>
      <c r="X5">
        <v>146.26089999999999</v>
      </c>
      <c r="Y5">
        <v>0</v>
      </c>
      <c r="Z5">
        <v>6.5537999999999998</v>
      </c>
      <c r="AA5">
        <v>0</v>
      </c>
      <c r="AB5">
        <v>13.17004</v>
      </c>
      <c r="AC5">
        <v>9.6778399999999998</v>
      </c>
      <c r="AD5">
        <v>36.544144000000003</v>
      </c>
      <c r="AE5">
        <v>30.792000000000002</v>
      </c>
      <c r="AF5">
        <v>8.8740000000000006</v>
      </c>
      <c r="AG5">
        <v>39.943199999999997</v>
      </c>
      <c r="AH5">
        <v>46.781799999999997</v>
      </c>
      <c r="AI5">
        <v>0</v>
      </c>
      <c r="AJ5">
        <v>0</v>
      </c>
      <c r="AK5">
        <v>50.76</v>
      </c>
      <c r="AL5">
        <v>11.62</v>
      </c>
      <c r="AM5">
        <v>5.2786799999999996</v>
      </c>
      <c r="AN5">
        <v>0.63129000000000002</v>
      </c>
      <c r="AO5">
        <v>22.05</v>
      </c>
      <c r="AP5">
        <v>12.169499999999999</v>
      </c>
      <c r="AQ5">
        <v>15.561</v>
      </c>
      <c r="AR5">
        <v>52.991999999999997</v>
      </c>
      <c r="AS5">
        <v>5.3807999999999998</v>
      </c>
      <c r="AT5">
        <v>11.536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57.5</v>
      </c>
      <c r="BA5">
        <f t="shared" si="1"/>
        <v>2137.2459189999995</v>
      </c>
      <c r="BB5">
        <v>2</v>
      </c>
      <c r="BD5">
        <v>0</v>
      </c>
      <c r="BE5">
        <v>8.1199999999999992</v>
      </c>
      <c r="BF5">
        <v>3.29</v>
      </c>
      <c r="BG5">
        <v>0</v>
      </c>
      <c r="BH5">
        <v>6.49</v>
      </c>
      <c r="BI5">
        <v>7.62</v>
      </c>
      <c r="BJ5">
        <v>3.97</v>
      </c>
      <c r="BK5">
        <v>3.11</v>
      </c>
      <c r="BL5">
        <v>0.96</v>
      </c>
      <c r="BM5">
        <v>0</v>
      </c>
      <c r="BN5">
        <v>0</v>
      </c>
      <c r="BO5">
        <v>15.36</v>
      </c>
      <c r="BP5">
        <v>4.17</v>
      </c>
      <c r="BQ5">
        <v>0</v>
      </c>
      <c r="BR5">
        <v>4.22</v>
      </c>
      <c r="BS5">
        <v>0.19</v>
      </c>
      <c r="BT5">
        <v>0</v>
      </c>
      <c r="BU5">
        <v>0</v>
      </c>
      <c r="BV5">
        <v>0</v>
      </c>
      <c r="BW5">
        <f t="shared" si="2"/>
        <v>57.5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188.73820000000001</v>
      </c>
      <c r="L6">
        <v>491</v>
      </c>
      <c r="M6">
        <v>92</v>
      </c>
      <c r="N6">
        <v>118.125</v>
      </c>
      <c r="O6">
        <v>123.66562500000001</v>
      </c>
      <c r="P6">
        <v>125.25</v>
      </c>
      <c r="Q6">
        <v>0</v>
      </c>
      <c r="R6">
        <v>42.390099999999997</v>
      </c>
      <c r="S6">
        <v>26.3901</v>
      </c>
      <c r="T6">
        <v>0</v>
      </c>
      <c r="U6">
        <v>279.18</v>
      </c>
      <c r="V6">
        <v>20.2654</v>
      </c>
      <c r="W6">
        <v>46.164499999999997</v>
      </c>
      <c r="X6">
        <v>146.26089999999999</v>
      </c>
      <c r="Y6">
        <v>0</v>
      </c>
      <c r="Z6">
        <v>6.5537999999999998</v>
      </c>
      <c r="AA6">
        <v>0</v>
      </c>
      <c r="AB6">
        <v>13.17004</v>
      </c>
      <c r="AC6">
        <v>9.6778399999999998</v>
      </c>
      <c r="AD6">
        <v>36.544144000000003</v>
      </c>
      <c r="AE6">
        <v>30.792000000000002</v>
      </c>
      <c r="AF6">
        <v>8.8740000000000006</v>
      </c>
      <c r="AG6">
        <v>39.943199999999997</v>
      </c>
      <c r="AH6">
        <v>46.781799999999997</v>
      </c>
      <c r="AI6">
        <v>0</v>
      </c>
      <c r="AJ6">
        <v>0</v>
      </c>
      <c r="AK6">
        <v>50.76</v>
      </c>
      <c r="AL6">
        <v>11.62</v>
      </c>
      <c r="AM6">
        <v>5.2786799999999996</v>
      </c>
      <c r="AN6">
        <v>0.63129000000000002</v>
      </c>
      <c r="AO6">
        <v>22.05</v>
      </c>
      <c r="AP6">
        <v>12.169499999999999</v>
      </c>
      <c r="AQ6">
        <v>15.561</v>
      </c>
      <c r="AR6">
        <v>52.991999999999997</v>
      </c>
      <c r="AS6">
        <v>5.3807999999999998</v>
      </c>
      <c r="AT6">
        <v>11.536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57.5</v>
      </c>
      <c r="BA6">
        <f t="shared" si="1"/>
        <v>2137.2459189999995</v>
      </c>
      <c r="BB6">
        <v>3</v>
      </c>
      <c r="BD6">
        <v>0</v>
      </c>
      <c r="BE6">
        <v>8.1199999999999992</v>
      </c>
      <c r="BF6">
        <v>3.29</v>
      </c>
      <c r="BG6">
        <v>0</v>
      </c>
      <c r="BH6">
        <v>6.49</v>
      </c>
      <c r="BI6">
        <v>7.62</v>
      </c>
      <c r="BJ6">
        <v>3.97</v>
      </c>
      <c r="BK6">
        <v>3.11</v>
      </c>
      <c r="BL6">
        <v>0.96</v>
      </c>
      <c r="BM6">
        <v>0</v>
      </c>
      <c r="BN6">
        <v>0</v>
      </c>
      <c r="BO6">
        <v>15.36</v>
      </c>
      <c r="BP6">
        <v>4.17</v>
      </c>
      <c r="BQ6">
        <v>0</v>
      </c>
      <c r="BR6">
        <v>4.22</v>
      </c>
      <c r="BS6">
        <v>0.19</v>
      </c>
      <c r="BT6">
        <v>0</v>
      </c>
      <c r="BU6">
        <v>0</v>
      </c>
      <c r="BV6">
        <v>0</v>
      </c>
      <c r="BW6">
        <f t="shared" si="2"/>
        <v>57.5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188.73820000000001</v>
      </c>
      <c r="L7">
        <v>466</v>
      </c>
      <c r="M7">
        <v>92</v>
      </c>
      <c r="N7">
        <v>118.125</v>
      </c>
      <c r="O7">
        <v>123.66562500000001</v>
      </c>
      <c r="P7">
        <v>125.25</v>
      </c>
      <c r="Q7">
        <v>0</v>
      </c>
      <c r="R7">
        <v>34.622999999999998</v>
      </c>
      <c r="S7">
        <v>21.687000000000001</v>
      </c>
      <c r="T7">
        <v>0</v>
      </c>
      <c r="U7">
        <v>279.18</v>
      </c>
      <c r="V7">
        <v>15</v>
      </c>
      <c r="W7">
        <v>39.378900000000002</v>
      </c>
      <c r="X7">
        <v>126.7908</v>
      </c>
      <c r="Y7">
        <v>0</v>
      </c>
      <c r="Z7">
        <v>6.5537999999999998</v>
      </c>
      <c r="AA7">
        <v>0</v>
      </c>
      <c r="AB7">
        <v>13.17004</v>
      </c>
      <c r="AC7">
        <v>9.6778399999999998</v>
      </c>
      <c r="AD7">
        <v>36.544144000000003</v>
      </c>
      <c r="AE7">
        <v>30.792000000000002</v>
      </c>
      <c r="AF7">
        <v>8.8740000000000006</v>
      </c>
      <c r="AG7">
        <v>39.943199999999997</v>
      </c>
      <c r="AH7">
        <v>46.781799999999997</v>
      </c>
      <c r="AI7">
        <v>0</v>
      </c>
      <c r="AJ7">
        <v>0</v>
      </c>
      <c r="AK7">
        <v>50.76</v>
      </c>
      <c r="AL7">
        <v>11.62</v>
      </c>
      <c r="AM7">
        <v>5.2786799999999996</v>
      </c>
      <c r="AN7">
        <v>0.63129000000000002</v>
      </c>
      <c r="AO7">
        <v>22.05</v>
      </c>
      <c r="AP7">
        <v>12.169499999999999</v>
      </c>
      <c r="AQ7">
        <v>15.561</v>
      </c>
      <c r="AR7">
        <v>6.6239999999999997</v>
      </c>
      <c r="AS7">
        <v>29.5944</v>
      </c>
      <c r="AT7">
        <v>11.536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56.399999999999991</v>
      </c>
      <c r="BA7">
        <f t="shared" si="1"/>
        <v>2045.0002189999993</v>
      </c>
      <c r="BB7">
        <v>4</v>
      </c>
      <c r="BD7">
        <v>0</v>
      </c>
      <c r="BE7">
        <v>8.1199999999999992</v>
      </c>
      <c r="BF7">
        <v>2.19</v>
      </c>
      <c r="BG7">
        <v>0</v>
      </c>
      <c r="BH7">
        <v>6.49</v>
      </c>
      <c r="BI7">
        <v>7.62</v>
      </c>
      <c r="BJ7">
        <v>3.97</v>
      </c>
      <c r="BK7">
        <v>3.11</v>
      </c>
      <c r="BL7">
        <v>0.96</v>
      </c>
      <c r="BM7">
        <v>0</v>
      </c>
      <c r="BN7">
        <v>0</v>
      </c>
      <c r="BO7">
        <v>15.36</v>
      </c>
      <c r="BP7">
        <v>4.17</v>
      </c>
      <c r="BQ7">
        <v>0</v>
      </c>
      <c r="BR7">
        <v>4.22</v>
      </c>
      <c r="BS7">
        <v>0.19</v>
      </c>
      <c r="BT7">
        <v>0</v>
      </c>
      <c r="BU7">
        <v>0</v>
      </c>
      <c r="BV7">
        <v>0</v>
      </c>
      <c r="BW7">
        <f t="shared" si="2"/>
        <v>56.399999999999991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188.73820000000001</v>
      </c>
      <c r="L8">
        <v>451</v>
      </c>
      <c r="M8">
        <v>92</v>
      </c>
      <c r="N8">
        <v>118.125</v>
      </c>
      <c r="O8">
        <v>123.66562500000001</v>
      </c>
      <c r="P8">
        <v>125.25</v>
      </c>
      <c r="Q8">
        <v>0</v>
      </c>
      <c r="R8">
        <v>34.622999999999998</v>
      </c>
      <c r="S8">
        <v>21.687000000000001</v>
      </c>
      <c r="T8">
        <v>0</v>
      </c>
      <c r="U8">
        <v>279.18</v>
      </c>
      <c r="V8">
        <v>15</v>
      </c>
      <c r="W8">
        <v>39.378900000000002</v>
      </c>
      <c r="X8">
        <v>126.7908</v>
      </c>
      <c r="Y8">
        <v>0</v>
      </c>
      <c r="Z8">
        <v>6.5537999999999998</v>
      </c>
      <c r="AA8">
        <v>0</v>
      </c>
      <c r="AB8">
        <v>13.17004</v>
      </c>
      <c r="AC8">
        <v>9.6778399999999998</v>
      </c>
      <c r="AD8">
        <v>36.544144000000003</v>
      </c>
      <c r="AE8">
        <v>30.792000000000002</v>
      </c>
      <c r="AF8">
        <v>8.8740000000000006</v>
      </c>
      <c r="AG8">
        <v>39.943199999999997</v>
      </c>
      <c r="AH8">
        <v>46.781799999999997</v>
      </c>
      <c r="AI8">
        <v>0</v>
      </c>
      <c r="AJ8">
        <v>0</v>
      </c>
      <c r="AK8">
        <v>50.76</v>
      </c>
      <c r="AL8">
        <v>11.62</v>
      </c>
      <c r="AM8">
        <v>5.2786799999999996</v>
      </c>
      <c r="AN8">
        <v>0.63129000000000002</v>
      </c>
      <c r="AO8">
        <v>22.05</v>
      </c>
      <c r="AP8">
        <v>12.169499999999999</v>
      </c>
      <c r="AQ8">
        <v>0</v>
      </c>
      <c r="AR8">
        <v>6.6239999999999997</v>
      </c>
      <c r="AS8">
        <v>29.5944</v>
      </c>
      <c r="AT8">
        <v>11.536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56.399999999999991</v>
      </c>
      <c r="BA8">
        <f t="shared" si="1"/>
        <v>2014.4392189999994</v>
      </c>
      <c r="BB8">
        <v>5</v>
      </c>
      <c r="BD8">
        <v>0</v>
      </c>
      <c r="BE8">
        <v>8.1199999999999992</v>
      </c>
      <c r="BF8">
        <v>2.19</v>
      </c>
      <c r="BG8">
        <v>0</v>
      </c>
      <c r="BH8">
        <v>6.49</v>
      </c>
      <c r="BI8">
        <v>7.62</v>
      </c>
      <c r="BJ8">
        <v>3.97</v>
      </c>
      <c r="BK8">
        <v>3.11</v>
      </c>
      <c r="BL8">
        <v>0.96</v>
      </c>
      <c r="BM8">
        <v>0</v>
      </c>
      <c r="BN8">
        <v>0</v>
      </c>
      <c r="BO8">
        <v>15.36</v>
      </c>
      <c r="BP8">
        <v>4.17</v>
      </c>
      <c r="BQ8">
        <v>0</v>
      </c>
      <c r="BR8">
        <v>4.22</v>
      </c>
      <c r="BS8">
        <v>0.19</v>
      </c>
      <c r="BT8">
        <v>0</v>
      </c>
      <c r="BU8">
        <v>0</v>
      </c>
      <c r="BV8">
        <v>0</v>
      </c>
      <c r="BW8">
        <f t="shared" si="2"/>
        <v>56.399999999999991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188.73820000000001</v>
      </c>
      <c r="L9">
        <v>441</v>
      </c>
      <c r="M9">
        <v>92</v>
      </c>
      <c r="N9">
        <v>118.125</v>
      </c>
      <c r="O9">
        <v>123.66562500000001</v>
      </c>
      <c r="P9">
        <v>125.25</v>
      </c>
      <c r="Q9">
        <v>0</v>
      </c>
      <c r="R9">
        <v>34.622999999999998</v>
      </c>
      <c r="S9">
        <v>21.687000000000001</v>
      </c>
      <c r="T9">
        <v>0</v>
      </c>
      <c r="U9">
        <v>279.18</v>
      </c>
      <c r="V9">
        <v>15</v>
      </c>
      <c r="W9">
        <v>39.378900000000002</v>
      </c>
      <c r="X9">
        <v>126.7908</v>
      </c>
      <c r="Y9">
        <v>0</v>
      </c>
      <c r="Z9">
        <v>6.5537999999999998</v>
      </c>
      <c r="AA9">
        <v>0</v>
      </c>
      <c r="AB9">
        <v>13.17004</v>
      </c>
      <c r="AC9">
        <v>9.6778399999999998</v>
      </c>
      <c r="AD9">
        <v>36.544144000000003</v>
      </c>
      <c r="AE9">
        <v>30.792000000000002</v>
      </c>
      <c r="AF9">
        <v>8.8740000000000006</v>
      </c>
      <c r="AG9">
        <v>39.943199999999997</v>
      </c>
      <c r="AH9">
        <v>46.781799999999997</v>
      </c>
      <c r="AI9">
        <v>0</v>
      </c>
      <c r="AJ9">
        <v>0</v>
      </c>
      <c r="AK9">
        <v>50.76</v>
      </c>
      <c r="AL9">
        <v>11.62</v>
      </c>
      <c r="AM9">
        <v>5.2786799999999996</v>
      </c>
      <c r="AN9">
        <v>0.63129000000000002</v>
      </c>
      <c r="AO9">
        <v>22.05</v>
      </c>
      <c r="AP9">
        <v>12.169499999999999</v>
      </c>
      <c r="AQ9">
        <v>0</v>
      </c>
      <c r="AR9">
        <v>6.6239999999999997</v>
      </c>
      <c r="AS9">
        <v>29.5944</v>
      </c>
      <c r="AT9">
        <v>8.6287430000000001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56.399999999999991</v>
      </c>
      <c r="BA9">
        <f t="shared" si="1"/>
        <v>2001.5319619999993</v>
      </c>
      <c r="BB9">
        <v>6</v>
      </c>
      <c r="BD9">
        <v>0</v>
      </c>
      <c r="BE9">
        <v>8.1199999999999992</v>
      </c>
      <c r="BF9">
        <v>2.19</v>
      </c>
      <c r="BG9">
        <v>0</v>
      </c>
      <c r="BH9">
        <v>6.49</v>
      </c>
      <c r="BI9">
        <v>7.62</v>
      </c>
      <c r="BJ9">
        <v>3.97</v>
      </c>
      <c r="BK9">
        <v>3.11</v>
      </c>
      <c r="BL9">
        <v>0.96</v>
      </c>
      <c r="BM9">
        <v>0</v>
      </c>
      <c r="BN9">
        <v>0</v>
      </c>
      <c r="BO9">
        <v>15.36</v>
      </c>
      <c r="BP9">
        <v>4.17</v>
      </c>
      <c r="BQ9">
        <v>0</v>
      </c>
      <c r="BR9">
        <v>4.22</v>
      </c>
      <c r="BS9">
        <v>0.19</v>
      </c>
      <c r="BT9">
        <v>0</v>
      </c>
      <c r="BU9">
        <v>0</v>
      </c>
      <c r="BV9">
        <v>0</v>
      </c>
      <c r="BW9">
        <f t="shared" si="2"/>
        <v>56.399999999999991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188.73820000000001</v>
      </c>
      <c r="L10">
        <v>432</v>
      </c>
      <c r="M10">
        <v>92</v>
      </c>
      <c r="N10">
        <v>118.125</v>
      </c>
      <c r="O10">
        <v>123.66562500000001</v>
      </c>
      <c r="P10">
        <v>125.25</v>
      </c>
      <c r="Q10">
        <v>0</v>
      </c>
      <c r="R10">
        <v>34.622999999999998</v>
      </c>
      <c r="S10">
        <v>21.687000000000001</v>
      </c>
      <c r="T10">
        <v>0</v>
      </c>
      <c r="U10">
        <v>279.18</v>
      </c>
      <c r="V10">
        <v>15</v>
      </c>
      <c r="W10">
        <v>39.378900000000002</v>
      </c>
      <c r="X10">
        <v>126.7908</v>
      </c>
      <c r="Y10">
        <v>0</v>
      </c>
      <c r="Z10">
        <v>6.5537999999999998</v>
      </c>
      <c r="AA10">
        <v>0</v>
      </c>
      <c r="AB10">
        <v>13.17004</v>
      </c>
      <c r="AC10">
        <v>9.6778399999999998</v>
      </c>
      <c r="AD10">
        <v>36.544144000000003</v>
      </c>
      <c r="AE10">
        <v>30.792000000000002</v>
      </c>
      <c r="AF10">
        <v>8.8740000000000006</v>
      </c>
      <c r="AG10">
        <v>39.943199999999997</v>
      </c>
      <c r="AH10">
        <v>46.781799999999997</v>
      </c>
      <c r="AI10">
        <v>0</v>
      </c>
      <c r="AJ10">
        <v>0</v>
      </c>
      <c r="AK10">
        <v>50.76</v>
      </c>
      <c r="AL10">
        <v>11.62</v>
      </c>
      <c r="AM10">
        <v>5.2786799999999996</v>
      </c>
      <c r="AN10">
        <v>0.63129000000000002</v>
      </c>
      <c r="AO10">
        <v>22.05</v>
      </c>
      <c r="AP10">
        <v>12.169499999999999</v>
      </c>
      <c r="AQ10">
        <v>0</v>
      </c>
      <c r="AR10">
        <v>6.6239999999999997</v>
      </c>
      <c r="AS10">
        <v>29.5944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56.399999999999991</v>
      </c>
      <c r="BA10">
        <f t="shared" si="1"/>
        <v>1993.7912189999993</v>
      </c>
      <c r="BB10">
        <v>7</v>
      </c>
      <c r="BD10">
        <v>0</v>
      </c>
      <c r="BE10">
        <v>8.1199999999999992</v>
      </c>
      <c r="BF10">
        <v>2.19</v>
      </c>
      <c r="BG10">
        <v>0</v>
      </c>
      <c r="BH10">
        <v>6.49</v>
      </c>
      <c r="BI10">
        <v>7.62</v>
      </c>
      <c r="BJ10">
        <v>3.97</v>
      </c>
      <c r="BK10">
        <v>3.11</v>
      </c>
      <c r="BL10">
        <v>0.96</v>
      </c>
      <c r="BM10">
        <v>0</v>
      </c>
      <c r="BN10">
        <v>0</v>
      </c>
      <c r="BO10">
        <v>15.36</v>
      </c>
      <c r="BP10">
        <v>4.17</v>
      </c>
      <c r="BQ10">
        <v>0</v>
      </c>
      <c r="BR10">
        <v>4.22</v>
      </c>
      <c r="BS10">
        <v>0.19</v>
      </c>
      <c r="BT10">
        <v>0</v>
      </c>
      <c r="BU10">
        <v>0</v>
      </c>
      <c r="BV10">
        <v>0</v>
      </c>
      <c r="BW10">
        <f t="shared" si="2"/>
        <v>56.399999999999991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133.9528</v>
      </c>
      <c r="L11">
        <v>417</v>
      </c>
      <c r="M11">
        <v>92</v>
      </c>
      <c r="N11">
        <v>118.125</v>
      </c>
      <c r="O11">
        <v>123.66562500000001</v>
      </c>
      <c r="P11">
        <v>125.25</v>
      </c>
      <c r="Q11">
        <v>0</v>
      </c>
      <c r="R11">
        <v>34.523000000000003</v>
      </c>
      <c r="S11">
        <v>21.617000000000001</v>
      </c>
      <c r="T11">
        <v>0</v>
      </c>
      <c r="U11">
        <v>279.18</v>
      </c>
      <c r="V11">
        <v>15</v>
      </c>
      <c r="W11">
        <v>39.378900000000002</v>
      </c>
      <c r="X11">
        <v>126.7908</v>
      </c>
      <c r="Y11">
        <v>0</v>
      </c>
      <c r="Z11">
        <v>6.5537999999999998</v>
      </c>
      <c r="AA11">
        <v>0</v>
      </c>
      <c r="AB11">
        <v>13.17004</v>
      </c>
      <c r="AC11">
        <v>9.6778399999999998</v>
      </c>
      <c r="AD11">
        <v>36.544144000000003</v>
      </c>
      <c r="AE11">
        <v>30.792000000000002</v>
      </c>
      <c r="AF11">
        <v>8.8740000000000006</v>
      </c>
      <c r="AG11">
        <v>39.943199999999997</v>
      </c>
      <c r="AH11">
        <v>46.781799999999997</v>
      </c>
      <c r="AI11">
        <v>0</v>
      </c>
      <c r="AJ11">
        <v>0</v>
      </c>
      <c r="AK11">
        <v>50.76</v>
      </c>
      <c r="AL11">
        <v>11.62</v>
      </c>
      <c r="AM11">
        <v>5.2786799999999996</v>
      </c>
      <c r="AN11">
        <v>0.63129000000000002</v>
      </c>
      <c r="AO11">
        <v>22.05</v>
      </c>
      <c r="AP11">
        <v>12.169499999999999</v>
      </c>
      <c r="AQ11">
        <v>0</v>
      </c>
      <c r="AR11">
        <v>6.6239999999999997</v>
      </c>
      <c r="AS11">
        <v>29.5944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56.99</v>
      </c>
      <c r="BA11">
        <f t="shared" si="1"/>
        <v>1924.4258189999994</v>
      </c>
      <c r="BB11">
        <v>8</v>
      </c>
      <c r="BD11">
        <v>0</v>
      </c>
      <c r="BE11">
        <v>8.1199999999999992</v>
      </c>
      <c r="BF11">
        <v>2.78</v>
      </c>
      <c r="BG11">
        <v>0</v>
      </c>
      <c r="BH11">
        <v>6.49</v>
      </c>
      <c r="BI11">
        <v>7.62</v>
      </c>
      <c r="BJ11">
        <v>3.97</v>
      </c>
      <c r="BK11">
        <v>3.11</v>
      </c>
      <c r="BL11">
        <v>0.96</v>
      </c>
      <c r="BM11">
        <v>0</v>
      </c>
      <c r="BN11">
        <v>0</v>
      </c>
      <c r="BO11">
        <v>15.36</v>
      </c>
      <c r="BP11">
        <v>4.17</v>
      </c>
      <c r="BQ11">
        <v>0</v>
      </c>
      <c r="BR11">
        <v>4.22</v>
      </c>
      <c r="BS11">
        <v>0.19</v>
      </c>
      <c r="BT11">
        <v>0</v>
      </c>
      <c r="BU11">
        <v>0</v>
      </c>
      <c r="BV11">
        <v>0</v>
      </c>
      <c r="BW11">
        <f t="shared" si="2"/>
        <v>56.99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157.9528</v>
      </c>
      <c r="L12">
        <v>407</v>
      </c>
      <c r="M12">
        <v>92</v>
      </c>
      <c r="N12">
        <v>118.125</v>
      </c>
      <c r="O12">
        <v>123.66562500000001</v>
      </c>
      <c r="P12">
        <v>125.25</v>
      </c>
      <c r="Q12">
        <v>0</v>
      </c>
      <c r="R12">
        <v>34.523000000000003</v>
      </c>
      <c r="S12">
        <v>21.617000000000001</v>
      </c>
      <c r="T12">
        <v>0</v>
      </c>
      <c r="U12">
        <v>279.18</v>
      </c>
      <c r="V12">
        <v>15</v>
      </c>
      <c r="W12">
        <v>39.378900000000002</v>
      </c>
      <c r="X12">
        <v>126.7908</v>
      </c>
      <c r="Y12">
        <v>0</v>
      </c>
      <c r="Z12">
        <v>6.5537999999999998</v>
      </c>
      <c r="AA12">
        <v>0</v>
      </c>
      <c r="AB12">
        <v>13.17004</v>
      </c>
      <c r="AC12">
        <v>9.6778399999999998</v>
      </c>
      <c r="AD12">
        <v>36.544144000000003</v>
      </c>
      <c r="AE12">
        <v>30.792000000000002</v>
      </c>
      <c r="AF12">
        <v>8.8740000000000006</v>
      </c>
      <c r="AG12">
        <v>39.943199999999997</v>
      </c>
      <c r="AH12">
        <v>46.781799999999997</v>
      </c>
      <c r="AI12">
        <v>0</v>
      </c>
      <c r="AJ12">
        <v>0</v>
      </c>
      <c r="AK12">
        <v>50.76</v>
      </c>
      <c r="AL12">
        <v>11.62</v>
      </c>
      <c r="AM12">
        <v>5.2786799999999996</v>
      </c>
      <c r="AN12">
        <v>0.63129000000000002</v>
      </c>
      <c r="AO12">
        <v>22.05</v>
      </c>
      <c r="AP12">
        <v>12.169499999999999</v>
      </c>
      <c r="AQ12">
        <v>0</v>
      </c>
      <c r="AR12">
        <v>6.6239999999999997</v>
      </c>
      <c r="AS12">
        <v>29.5944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56.99</v>
      </c>
      <c r="BA12">
        <f t="shared" si="1"/>
        <v>1938.4258189999994</v>
      </c>
      <c r="BB12">
        <v>9</v>
      </c>
      <c r="BD12">
        <v>0</v>
      </c>
      <c r="BE12">
        <v>8.1199999999999992</v>
      </c>
      <c r="BF12">
        <v>2.78</v>
      </c>
      <c r="BG12">
        <v>0</v>
      </c>
      <c r="BH12">
        <v>6.49</v>
      </c>
      <c r="BI12">
        <v>7.62</v>
      </c>
      <c r="BJ12">
        <v>3.97</v>
      </c>
      <c r="BK12">
        <v>3.11</v>
      </c>
      <c r="BL12">
        <v>0.96</v>
      </c>
      <c r="BM12">
        <v>0</v>
      </c>
      <c r="BN12">
        <v>0</v>
      </c>
      <c r="BO12">
        <v>15.36</v>
      </c>
      <c r="BP12">
        <v>4.17</v>
      </c>
      <c r="BQ12">
        <v>0</v>
      </c>
      <c r="BR12">
        <v>4.22</v>
      </c>
      <c r="BS12">
        <v>0.19</v>
      </c>
      <c r="BT12">
        <v>0</v>
      </c>
      <c r="BU12">
        <v>0</v>
      </c>
      <c r="BV12">
        <v>0</v>
      </c>
      <c r="BW12">
        <f t="shared" si="2"/>
        <v>56.99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188.73820000000001</v>
      </c>
      <c r="L13">
        <v>406</v>
      </c>
      <c r="M13">
        <v>92</v>
      </c>
      <c r="N13">
        <v>118.125</v>
      </c>
      <c r="O13">
        <v>123.66562500000001</v>
      </c>
      <c r="P13">
        <v>125.25</v>
      </c>
      <c r="Q13">
        <v>0</v>
      </c>
      <c r="R13">
        <v>34.523000000000003</v>
      </c>
      <c r="S13">
        <v>21.617000000000001</v>
      </c>
      <c r="T13">
        <v>0</v>
      </c>
      <c r="U13">
        <v>279.18</v>
      </c>
      <c r="V13">
        <v>15</v>
      </c>
      <c r="W13">
        <v>39.614400000000003</v>
      </c>
      <c r="X13">
        <v>126.7908</v>
      </c>
      <c r="Y13">
        <v>0</v>
      </c>
      <c r="Z13">
        <v>6.5537999999999998</v>
      </c>
      <c r="AA13">
        <v>0</v>
      </c>
      <c r="AB13">
        <v>13.17004</v>
      </c>
      <c r="AC13">
        <v>9.6778399999999998</v>
      </c>
      <c r="AD13">
        <v>36.544144000000003</v>
      </c>
      <c r="AE13">
        <v>30.792000000000002</v>
      </c>
      <c r="AF13">
        <v>8.8740000000000006</v>
      </c>
      <c r="AG13">
        <v>39.943199999999997</v>
      </c>
      <c r="AH13">
        <v>37.880000000000003</v>
      </c>
      <c r="AI13">
        <v>0</v>
      </c>
      <c r="AJ13">
        <v>0</v>
      </c>
      <c r="AK13">
        <v>50.76</v>
      </c>
      <c r="AL13">
        <v>11.62</v>
      </c>
      <c r="AM13">
        <v>5.2786799999999996</v>
      </c>
      <c r="AN13">
        <v>0.63129000000000002</v>
      </c>
      <c r="AO13">
        <v>22.05</v>
      </c>
      <c r="AP13">
        <v>12.169499999999999</v>
      </c>
      <c r="AQ13">
        <v>0</v>
      </c>
      <c r="AR13">
        <v>6.6239999999999997</v>
      </c>
      <c r="AS13">
        <v>10.492559999999999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57.27</v>
      </c>
      <c r="BA13">
        <f t="shared" si="1"/>
        <v>1940.7230789999992</v>
      </c>
      <c r="BB13">
        <v>10</v>
      </c>
      <c r="BD13">
        <v>0</v>
      </c>
      <c r="BE13">
        <v>8.1199999999999992</v>
      </c>
      <c r="BF13">
        <v>3.06</v>
      </c>
      <c r="BG13">
        <v>0</v>
      </c>
      <c r="BH13">
        <v>6.49</v>
      </c>
      <c r="BI13">
        <v>7.62</v>
      </c>
      <c r="BJ13">
        <v>3.97</v>
      </c>
      <c r="BK13">
        <v>3.11</v>
      </c>
      <c r="BL13">
        <v>0.96</v>
      </c>
      <c r="BM13">
        <v>0</v>
      </c>
      <c r="BN13">
        <v>0</v>
      </c>
      <c r="BO13">
        <v>15.36</v>
      </c>
      <c r="BP13">
        <v>4.17</v>
      </c>
      <c r="BQ13">
        <v>0</v>
      </c>
      <c r="BR13">
        <v>4.22</v>
      </c>
      <c r="BS13">
        <v>0.19</v>
      </c>
      <c r="BT13">
        <v>0</v>
      </c>
      <c r="BU13">
        <v>0</v>
      </c>
      <c r="BV13">
        <v>0</v>
      </c>
      <c r="BW13">
        <f t="shared" si="2"/>
        <v>57.27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159.9528</v>
      </c>
      <c r="L14">
        <v>396</v>
      </c>
      <c r="M14">
        <v>92</v>
      </c>
      <c r="N14">
        <v>118.125</v>
      </c>
      <c r="O14">
        <v>123.66562500000001</v>
      </c>
      <c r="P14">
        <v>125.25</v>
      </c>
      <c r="Q14">
        <v>0</v>
      </c>
      <c r="R14">
        <v>34.523000000000003</v>
      </c>
      <c r="S14">
        <v>21.617000000000001</v>
      </c>
      <c r="T14">
        <v>0</v>
      </c>
      <c r="U14">
        <v>279.18</v>
      </c>
      <c r="V14">
        <v>15</v>
      </c>
      <c r="W14">
        <v>39.614400000000003</v>
      </c>
      <c r="X14">
        <v>126.7908</v>
      </c>
      <c r="Y14">
        <v>0</v>
      </c>
      <c r="Z14">
        <v>6.5537999999999998</v>
      </c>
      <c r="AA14">
        <v>0</v>
      </c>
      <c r="AB14">
        <v>13.17004</v>
      </c>
      <c r="AC14">
        <v>9.6778399999999998</v>
      </c>
      <c r="AD14">
        <v>36.544144000000003</v>
      </c>
      <c r="AE14">
        <v>30.792000000000002</v>
      </c>
      <c r="AF14">
        <v>8.8740000000000006</v>
      </c>
      <c r="AG14">
        <v>39.943199999999997</v>
      </c>
      <c r="AH14">
        <v>37.880000000000003</v>
      </c>
      <c r="AI14">
        <v>0</v>
      </c>
      <c r="AJ14">
        <v>0</v>
      </c>
      <c r="AK14">
        <v>50.76</v>
      </c>
      <c r="AL14">
        <v>11.62</v>
      </c>
      <c r="AM14">
        <v>5.2786799999999996</v>
      </c>
      <c r="AN14">
        <v>0.63129000000000002</v>
      </c>
      <c r="AO14">
        <v>22.05</v>
      </c>
      <c r="AP14">
        <v>12.169499999999999</v>
      </c>
      <c r="AQ14">
        <v>0</v>
      </c>
      <c r="AR14">
        <v>6.6239999999999997</v>
      </c>
      <c r="AS14">
        <v>10.492559999999999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57.27</v>
      </c>
      <c r="BA14">
        <f t="shared" si="1"/>
        <v>1901.9376789999994</v>
      </c>
      <c r="BB14">
        <v>11</v>
      </c>
      <c r="BD14">
        <v>0</v>
      </c>
      <c r="BE14">
        <v>8.1199999999999992</v>
      </c>
      <c r="BF14">
        <v>3.06</v>
      </c>
      <c r="BG14">
        <v>0</v>
      </c>
      <c r="BH14">
        <v>6.49</v>
      </c>
      <c r="BI14">
        <v>7.62</v>
      </c>
      <c r="BJ14">
        <v>3.97</v>
      </c>
      <c r="BK14">
        <v>3.11</v>
      </c>
      <c r="BL14">
        <v>0.96</v>
      </c>
      <c r="BM14">
        <v>0</v>
      </c>
      <c r="BN14">
        <v>0</v>
      </c>
      <c r="BO14">
        <v>15.36</v>
      </c>
      <c r="BP14">
        <v>4.17</v>
      </c>
      <c r="BQ14">
        <v>0</v>
      </c>
      <c r="BR14">
        <v>4.22</v>
      </c>
      <c r="BS14">
        <v>0.19</v>
      </c>
      <c r="BT14">
        <v>0</v>
      </c>
      <c r="BU14">
        <v>0</v>
      </c>
      <c r="BV14">
        <v>0</v>
      </c>
      <c r="BW14">
        <f t="shared" si="2"/>
        <v>57.27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120.9528</v>
      </c>
      <c r="L15">
        <v>347.320334</v>
      </c>
      <c r="M15">
        <v>92</v>
      </c>
      <c r="N15">
        <v>118.125</v>
      </c>
      <c r="O15">
        <v>123.66562500000001</v>
      </c>
      <c r="P15">
        <v>125.25</v>
      </c>
      <c r="Q15">
        <v>0</v>
      </c>
      <c r="R15">
        <v>34.523000000000003</v>
      </c>
      <c r="S15">
        <v>21.617000000000001</v>
      </c>
      <c r="T15">
        <v>0</v>
      </c>
      <c r="U15">
        <v>279.18</v>
      </c>
      <c r="V15">
        <v>15</v>
      </c>
      <c r="W15">
        <v>39.614400000000003</v>
      </c>
      <c r="X15">
        <v>126.2008</v>
      </c>
      <c r="Y15">
        <v>0</v>
      </c>
      <c r="Z15">
        <v>6.5537999999999998</v>
      </c>
      <c r="AA15">
        <v>0</v>
      </c>
      <c r="AB15">
        <v>13.17004</v>
      </c>
      <c r="AC15">
        <v>9.6778399999999998</v>
      </c>
      <c r="AD15">
        <v>36.544144000000003</v>
      </c>
      <c r="AE15">
        <v>30.792000000000002</v>
      </c>
      <c r="AF15">
        <v>8.8740000000000006</v>
      </c>
      <c r="AG15">
        <v>39.943199999999997</v>
      </c>
      <c r="AH15">
        <v>37.880000000000003</v>
      </c>
      <c r="AI15">
        <v>0</v>
      </c>
      <c r="AJ15">
        <v>0</v>
      </c>
      <c r="AK15">
        <v>50.76</v>
      </c>
      <c r="AL15">
        <v>11.62</v>
      </c>
      <c r="AM15">
        <v>5.2786799999999996</v>
      </c>
      <c r="AN15">
        <v>0.63129000000000002</v>
      </c>
      <c r="AO15">
        <v>22.05</v>
      </c>
      <c r="AP15">
        <v>11.529</v>
      </c>
      <c r="AQ15">
        <v>0</v>
      </c>
      <c r="AR15">
        <v>6.6239999999999997</v>
      </c>
      <c r="AS15">
        <v>10.492559999999999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58.05</v>
      </c>
      <c r="BA15">
        <f t="shared" si="1"/>
        <v>1813.8075129999995</v>
      </c>
      <c r="BB15">
        <v>12</v>
      </c>
      <c r="BD15">
        <v>0</v>
      </c>
      <c r="BE15">
        <v>8.1199999999999992</v>
      </c>
      <c r="BF15">
        <v>3.25</v>
      </c>
      <c r="BG15">
        <v>0</v>
      </c>
      <c r="BH15">
        <v>6.49</v>
      </c>
      <c r="BI15">
        <v>7.62</v>
      </c>
      <c r="BJ15">
        <v>3.97</v>
      </c>
      <c r="BK15">
        <v>3.7</v>
      </c>
      <c r="BL15">
        <v>0.96</v>
      </c>
      <c r="BM15">
        <v>0</v>
      </c>
      <c r="BN15">
        <v>0</v>
      </c>
      <c r="BO15">
        <v>15.36</v>
      </c>
      <c r="BP15">
        <v>4.17</v>
      </c>
      <c r="BQ15">
        <v>0</v>
      </c>
      <c r="BR15">
        <v>4.22</v>
      </c>
      <c r="BS15">
        <v>0.19</v>
      </c>
      <c r="BT15">
        <v>0</v>
      </c>
      <c r="BU15">
        <v>0</v>
      </c>
      <c r="BV15">
        <v>0</v>
      </c>
      <c r="BW15">
        <f t="shared" si="2"/>
        <v>58.05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135</v>
      </c>
      <c r="L16">
        <v>347.320334</v>
      </c>
      <c r="M16">
        <v>92</v>
      </c>
      <c r="N16">
        <v>118.125</v>
      </c>
      <c r="O16">
        <v>123.66562500000001</v>
      </c>
      <c r="P16">
        <v>125.25</v>
      </c>
      <c r="Q16">
        <v>0</v>
      </c>
      <c r="R16">
        <v>23.154619</v>
      </c>
      <c r="S16">
        <v>14.43497</v>
      </c>
      <c r="T16">
        <v>0</v>
      </c>
      <c r="U16">
        <v>279.18</v>
      </c>
      <c r="V16">
        <v>15</v>
      </c>
      <c r="W16">
        <v>39.614400000000003</v>
      </c>
      <c r="X16">
        <v>124.8608</v>
      </c>
      <c r="Y16">
        <v>0</v>
      </c>
      <c r="Z16">
        <v>6.5537999999999998</v>
      </c>
      <c r="AA16">
        <v>0</v>
      </c>
      <c r="AB16">
        <v>13.17004</v>
      </c>
      <c r="AC16">
        <v>9.6778399999999998</v>
      </c>
      <c r="AD16">
        <v>36.544144000000003</v>
      </c>
      <c r="AE16">
        <v>30.792000000000002</v>
      </c>
      <c r="AF16">
        <v>8.8740000000000006</v>
      </c>
      <c r="AG16">
        <v>39.943199999999997</v>
      </c>
      <c r="AH16">
        <v>37.880000000000003</v>
      </c>
      <c r="AI16">
        <v>0</v>
      </c>
      <c r="AJ16">
        <v>0</v>
      </c>
      <c r="AK16">
        <v>50.76</v>
      </c>
      <c r="AL16">
        <v>11.62</v>
      </c>
      <c r="AM16">
        <v>5.2786799999999996</v>
      </c>
      <c r="AN16">
        <v>0.63129000000000002</v>
      </c>
      <c r="AO16">
        <v>22.05</v>
      </c>
      <c r="AP16">
        <v>11.529</v>
      </c>
      <c r="AQ16">
        <v>0</v>
      </c>
      <c r="AR16">
        <v>6.6239999999999997</v>
      </c>
      <c r="AS16">
        <v>10.492559999999999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58.05</v>
      </c>
      <c r="BA16">
        <f t="shared" si="1"/>
        <v>1807.9643019999994</v>
      </c>
      <c r="BB16">
        <v>13</v>
      </c>
      <c r="BD16">
        <v>0</v>
      </c>
      <c r="BE16">
        <v>8.1199999999999992</v>
      </c>
      <c r="BF16">
        <v>3.25</v>
      </c>
      <c r="BG16">
        <v>0</v>
      </c>
      <c r="BH16">
        <v>6.49</v>
      </c>
      <c r="BI16">
        <v>7.62</v>
      </c>
      <c r="BJ16">
        <v>3.97</v>
      </c>
      <c r="BK16">
        <v>3.7</v>
      </c>
      <c r="BL16">
        <v>0.96</v>
      </c>
      <c r="BM16">
        <v>0</v>
      </c>
      <c r="BN16">
        <v>0</v>
      </c>
      <c r="BO16">
        <v>15.36</v>
      </c>
      <c r="BP16">
        <v>4.17</v>
      </c>
      <c r="BQ16">
        <v>0</v>
      </c>
      <c r="BR16">
        <v>4.22</v>
      </c>
      <c r="BS16">
        <v>0.19</v>
      </c>
      <c r="BT16">
        <v>0</v>
      </c>
      <c r="BU16">
        <v>0</v>
      </c>
      <c r="BV16">
        <v>0</v>
      </c>
      <c r="BW16">
        <f t="shared" si="2"/>
        <v>58.05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155</v>
      </c>
      <c r="L17">
        <v>347.320334</v>
      </c>
      <c r="M17">
        <v>92</v>
      </c>
      <c r="N17">
        <v>118.125</v>
      </c>
      <c r="O17">
        <v>123.66562500000001</v>
      </c>
      <c r="P17">
        <v>125.25</v>
      </c>
      <c r="Q17">
        <v>0</v>
      </c>
      <c r="R17">
        <v>22.700756999999999</v>
      </c>
      <c r="S17">
        <v>14.145621999999999</v>
      </c>
      <c r="T17">
        <v>0</v>
      </c>
      <c r="U17">
        <v>279.18</v>
      </c>
      <c r="V17">
        <v>15</v>
      </c>
      <c r="W17">
        <v>39.614400000000003</v>
      </c>
      <c r="X17">
        <v>124.1708</v>
      </c>
      <c r="Y17">
        <v>0</v>
      </c>
      <c r="Z17">
        <v>6.5537999999999998</v>
      </c>
      <c r="AA17">
        <v>0</v>
      </c>
      <c r="AB17">
        <v>13.17004</v>
      </c>
      <c r="AC17">
        <v>9.6778399999999998</v>
      </c>
      <c r="AD17">
        <v>36.544144000000003</v>
      </c>
      <c r="AE17">
        <v>30.792000000000002</v>
      </c>
      <c r="AF17">
        <v>8.8740000000000006</v>
      </c>
      <c r="AG17">
        <v>39.943199999999997</v>
      </c>
      <c r="AH17">
        <v>37.880000000000003</v>
      </c>
      <c r="AI17">
        <v>0</v>
      </c>
      <c r="AJ17">
        <v>0</v>
      </c>
      <c r="AK17">
        <v>50.76</v>
      </c>
      <c r="AL17">
        <v>11.62</v>
      </c>
      <c r="AM17">
        <v>5.2786799999999996</v>
      </c>
      <c r="AN17">
        <v>0.63129000000000002</v>
      </c>
      <c r="AO17">
        <v>22.05</v>
      </c>
      <c r="AP17">
        <v>11.529</v>
      </c>
      <c r="AQ17">
        <v>0</v>
      </c>
      <c r="AR17">
        <v>6.6239999999999997</v>
      </c>
      <c r="AS17">
        <v>10.492559999999999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58.089999999999996</v>
      </c>
      <c r="BA17">
        <f t="shared" si="1"/>
        <v>1826.5710919999995</v>
      </c>
      <c r="BB17">
        <v>14</v>
      </c>
      <c r="BD17">
        <v>0</v>
      </c>
      <c r="BE17">
        <v>8.1199999999999992</v>
      </c>
      <c r="BF17">
        <v>3.25</v>
      </c>
      <c r="BG17">
        <v>0</v>
      </c>
      <c r="BH17">
        <v>6.49</v>
      </c>
      <c r="BI17">
        <v>7.62</v>
      </c>
      <c r="BJ17">
        <v>3.97</v>
      </c>
      <c r="BK17">
        <v>3.74</v>
      </c>
      <c r="BL17">
        <v>0.96</v>
      </c>
      <c r="BM17">
        <v>0</v>
      </c>
      <c r="BN17">
        <v>0</v>
      </c>
      <c r="BO17">
        <v>15.36</v>
      </c>
      <c r="BP17">
        <v>4.17</v>
      </c>
      <c r="BQ17">
        <v>0</v>
      </c>
      <c r="BR17">
        <v>4.22</v>
      </c>
      <c r="BS17">
        <v>0.19</v>
      </c>
      <c r="BT17">
        <v>0</v>
      </c>
      <c r="BU17">
        <v>0</v>
      </c>
      <c r="BV17">
        <v>0</v>
      </c>
      <c r="BW17">
        <f t="shared" si="2"/>
        <v>58.089999999999996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122</v>
      </c>
      <c r="L18">
        <v>347.320334</v>
      </c>
      <c r="M18">
        <v>92</v>
      </c>
      <c r="N18">
        <v>118.125</v>
      </c>
      <c r="O18">
        <v>123.66562500000001</v>
      </c>
      <c r="P18">
        <v>125.25</v>
      </c>
      <c r="Q18">
        <v>0</v>
      </c>
      <c r="R18">
        <v>22.700756999999999</v>
      </c>
      <c r="S18">
        <v>14.145621999999999</v>
      </c>
      <c r="T18">
        <v>0</v>
      </c>
      <c r="U18">
        <v>279.18</v>
      </c>
      <c r="V18">
        <v>15</v>
      </c>
      <c r="W18">
        <v>25.378900000000002</v>
      </c>
      <c r="X18">
        <v>122.8008</v>
      </c>
      <c r="Y18">
        <v>0</v>
      </c>
      <c r="Z18">
        <v>6.5537999999999998</v>
      </c>
      <c r="AA18">
        <v>0</v>
      </c>
      <c r="AB18">
        <v>13.17004</v>
      </c>
      <c r="AC18">
        <v>9.6778399999999998</v>
      </c>
      <c r="AD18">
        <v>36.544144000000003</v>
      </c>
      <c r="AE18">
        <v>30.792000000000002</v>
      </c>
      <c r="AF18">
        <v>8.8740000000000006</v>
      </c>
      <c r="AG18">
        <v>39.943199999999997</v>
      </c>
      <c r="AH18">
        <v>37.880000000000003</v>
      </c>
      <c r="AI18">
        <v>0</v>
      </c>
      <c r="AJ18">
        <v>0</v>
      </c>
      <c r="AK18">
        <v>50.76</v>
      </c>
      <c r="AL18">
        <v>11.62</v>
      </c>
      <c r="AM18">
        <v>5.2786799999999996</v>
      </c>
      <c r="AN18">
        <v>0.63129000000000002</v>
      </c>
      <c r="AO18">
        <v>22.05</v>
      </c>
      <c r="AP18">
        <v>11.529</v>
      </c>
      <c r="AQ18">
        <v>0</v>
      </c>
      <c r="AR18">
        <v>6.6239999999999997</v>
      </c>
      <c r="AS18">
        <v>10.492559999999999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58.089999999999996</v>
      </c>
      <c r="BA18">
        <f t="shared" si="1"/>
        <v>1777.9655919999993</v>
      </c>
      <c r="BB18">
        <v>15</v>
      </c>
      <c r="BD18">
        <v>0</v>
      </c>
      <c r="BE18">
        <v>8.1199999999999992</v>
      </c>
      <c r="BF18">
        <v>3.25</v>
      </c>
      <c r="BG18">
        <v>0</v>
      </c>
      <c r="BH18">
        <v>6.49</v>
      </c>
      <c r="BI18">
        <v>7.62</v>
      </c>
      <c r="BJ18">
        <v>3.97</v>
      </c>
      <c r="BK18">
        <v>3.74</v>
      </c>
      <c r="BL18">
        <v>0.96</v>
      </c>
      <c r="BM18">
        <v>0</v>
      </c>
      <c r="BN18">
        <v>0</v>
      </c>
      <c r="BO18">
        <v>15.36</v>
      </c>
      <c r="BP18">
        <v>4.17</v>
      </c>
      <c r="BQ18">
        <v>0</v>
      </c>
      <c r="BR18">
        <v>4.22</v>
      </c>
      <c r="BS18">
        <v>0.19</v>
      </c>
      <c r="BT18">
        <v>0</v>
      </c>
      <c r="BU18">
        <v>0</v>
      </c>
      <c r="BV18">
        <v>0</v>
      </c>
      <c r="BW18">
        <f t="shared" si="2"/>
        <v>58.089999999999996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116.414343</v>
      </c>
      <c r="L19">
        <v>347.320334</v>
      </c>
      <c r="M19">
        <v>92</v>
      </c>
      <c r="N19">
        <v>118.125</v>
      </c>
      <c r="O19">
        <v>123.66562500000001</v>
      </c>
      <c r="P19">
        <v>125.25</v>
      </c>
      <c r="Q19">
        <v>0</v>
      </c>
      <c r="R19">
        <v>22.700756999999999</v>
      </c>
      <c r="S19">
        <v>14.145621999999999</v>
      </c>
      <c r="T19">
        <v>0</v>
      </c>
      <c r="U19">
        <v>279.18</v>
      </c>
      <c r="V19">
        <v>15</v>
      </c>
      <c r="W19">
        <v>25.378900000000002</v>
      </c>
      <c r="X19">
        <v>124.8608</v>
      </c>
      <c r="Y19">
        <v>0</v>
      </c>
      <c r="Z19">
        <v>6.5537999999999998</v>
      </c>
      <c r="AA19">
        <v>0</v>
      </c>
      <c r="AB19">
        <v>13.17004</v>
      </c>
      <c r="AC19">
        <v>9.6778399999999998</v>
      </c>
      <c r="AD19">
        <v>36.544144000000003</v>
      </c>
      <c r="AE19">
        <v>30.792000000000002</v>
      </c>
      <c r="AF19">
        <v>8.8740000000000006</v>
      </c>
      <c r="AG19">
        <v>39.943199999999997</v>
      </c>
      <c r="AH19">
        <v>37.880000000000003</v>
      </c>
      <c r="AI19">
        <v>0</v>
      </c>
      <c r="AJ19">
        <v>0</v>
      </c>
      <c r="AK19">
        <v>50.76</v>
      </c>
      <c r="AL19">
        <v>11.62</v>
      </c>
      <c r="AM19">
        <v>5.2786799999999996</v>
      </c>
      <c r="AN19">
        <v>0.63129000000000002</v>
      </c>
      <c r="AO19">
        <v>22.05</v>
      </c>
      <c r="AP19">
        <v>11.529</v>
      </c>
      <c r="AQ19">
        <v>0</v>
      </c>
      <c r="AR19">
        <v>6.6239999999999997</v>
      </c>
      <c r="AS19">
        <v>10.492559999999999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58.05</v>
      </c>
      <c r="BA19">
        <f t="shared" si="1"/>
        <v>1774.3999349999992</v>
      </c>
      <c r="BB19">
        <v>16</v>
      </c>
      <c r="BD19">
        <v>0</v>
      </c>
      <c r="BE19">
        <v>8.1199999999999992</v>
      </c>
      <c r="BF19">
        <v>3.25</v>
      </c>
      <c r="BG19">
        <v>0</v>
      </c>
      <c r="BH19">
        <v>6.49</v>
      </c>
      <c r="BI19">
        <v>7.62</v>
      </c>
      <c r="BJ19">
        <v>3.97</v>
      </c>
      <c r="BK19">
        <v>3.7</v>
      </c>
      <c r="BL19">
        <v>0.96</v>
      </c>
      <c r="BM19">
        <v>0</v>
      </c>
      <c r="BN19">
        <v>0</v>
      </c>
      <c r="BO19">
        <v>15.36</v>
      </c>
      <c r="BP19">
        <v>4.17</v>
      </c>
      <c r="BQ19">
        <v>0</v>
      </c>
      <c r="BR19">
        <v>4.22</v>
      </c>
      <c r="BS19">
        <v>0.19</v>
      </c>
      <c r="BT19">
        <v>0</v>
      </c>
      <c r="BU19">
        <v>0</v>
      </c>
      <c r="BV19">
        <v>0</v>
      </c>
      <c r="BW19">
        <f t="shared" si="2"/>
        <v>58.05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118.30824800000001</v>
      </c>
      <c r="L20">
        <v>347.320334</v>
      </c>
      <c r="M20">
        <v>92</v>
      </c>
      <c r="N20">
        <v>118.125</v>
      </c>
      <c r="O20">
        <v>123.66562500000001</v>
      </c>
      <c r="P20">
        <v>125.25</v>
      </c>
      <c r="Q20">
        <v>0</v>
      </c>
      <c r="R20">
        <v>22.700756999999999</v>
      </c>
      <c r="S20">
        <v>14.145621999999999</v>
      </c>
      <c r="T20">
        <v>0</v>
      </c>
      <c r="U20">
        <v>279.18</v>
      </c>
      <c r="V20">
        <v>15</v>
      </c>
      <c r="W20">
        <v>25.378900000000002</v>
      </c>
      <c r="X20">
        <v>126.2008</v>
      </c>
      <c r="Y20">
        <v>0</v>
      </c>
      <c r="Z20">
        <v>6.5537999999999998</v>
      </c>
      <c r="AA20">
        <v>0</v>
      </c>
      <c r="AB20">
        <v>13.17004</v>
      </c>
      <c r="AC20">
        <v>9.6778399999999998</v>
      </c>
      <c r="AD20">
        <v>36.544144000000003</v>
      </c>
      <c r="AE20">
        <v>30.792000000000002</v>
      </c>
      <c r="AF20">
        <v>8.8740000000000006</v>
      </c>
      <c r="AG20">
        <v>39.943199999999997</v>
      </c>
      <c r="AH20">
        <v>37.880000000000003</v>
      </c>
      <c r="AI20">
        <v>0</v>
      </c>
      <c r="AJ20">
        <v>0</v>
      </c>
      <c r="AK20">
        <v>50.76</v>
      </c>
      <c r="AL20">
        <v>11.62</v>
      </c>
      <c r="AM20">
        <v>5.2786799999999996</v>
      </c>
      <c r="AN20">
        <v>0.63129000000000002</v>
      </c>
      <c r="AO20">
        <v>22.05</v>
      </c>
      <c r="AP20">
        <v>11.529</v>
      </c>
      <c r="AQ20">
        <v>0</v>
      </c>
      <c r="AR20">
        <v>6.6239999999999997</v>
      </c>
      <c r="AS20">
        <v>10.492559999999999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58.05</v>
      </c>
      <c r="BA20">
        <f t="shared" si="1"/>
        <v>1777.6338399999995</v>
      </c>
      <c r="BB20">
        <v>17</v>
      </c>
      <c r="BD20">
        <v>0</v>
      </c>
      <c r="BE20">
        <v>8.1199999999999992</v>
      </c>
      <c r="BF20">
        <v>3.25</v>
      </c>
      <c r="BG20">
        <v>0</v>
      </c>
      <c r="BH20">
        <v>6.49</v>
      </c>
      <c r="BI20">
        <v>7.62</v>
      </c>
      <c r="BJ20">
        <v>3.97</v>
      </c>
      <c r="BK20">
        <v>3.7</v>
      </c>
      <c r="BL20">
        <v>0.96</v>
      </c>
      <c r="BM20">
        <v>0</v>
      </c>
      <c r="BN20">
        <v>0</v>
      </c>
      <c r="BO20">
        <v>15.36</v>
      </c>
      <c r="BP20">
        <v>4.17</v>
      </c>
      <c r="BQ20">
        <v>0</v>
      </c>
      <c r="BR20">
        <v>4.22</v>
      </c>
      <c r="BS20">
        <v>0.19</v>
      </c>
      <c r="BT20">
        <v>0</v>
      </c>
      <c r="BU20">
        <v>0</v>
      </c>
      <c r="BV20">
        <v>0</v>
      </c>
      <c r="BW20">
        <f t="shared" si="2"/>
        <v>58.05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161</v>
      </c>
      <c r="L21">
        <v>347.320334</v>
      </c>
      <c r="M21">
        <v>92</v>
      </c>
      <c r="N21">
        <v>118.125</v>
      </c>
      <c r="O21">
        <v>123.66562500000001</v>
      </c>
      <c r="P21">
        <v>125.25</v>
      </c>
      <c r="Q21">
        <v>0</v>
      </c>
      <c r="R21">
        <v>22.700756999999999</v>
      </c>
      <c r="S21">
        <v>14.145621999999999</v>
      </c>
      <c r="T21">
        <v>0</v>
      </c>
      <c r="U21">
        <v>279.18</v>
      </c>
      <c r="V21">
        <v>15</v>
      </c>
      <c r="W21">
        <v>25.378900000000002</v>
      </c>
      <c r="X21">
        <v>126.2008</v>
      </c>
      <c r="Y21">
        <v>0</v>
      </c>
      <c r="Z21">
        <v>6.5537999999999998</v>
      </c>
      <c r="AA21">
        <v>12.64</v>
      </c>
      <c r="AB21">
        <v>13.17004</v>
      </c>
      <c r="AC21">
        <v>9.6778399999999998</v>
      </c>
      <c r="AD21">
        <v>36.544144000000003</v>
      </c>
      <c r="AE21">
        <v>30.792000000000002</v>
      </c>
      <c r="AF21">
        <v>8.8740000000000006</v>
      </c>
      <c r="AG21">
        <v>39.943199999999997</v>
      </c>
      <c r="AH21">
        <v>46.781799999999997</v>
      </c>
      <c r="AI21">
        <v>0</v>
      </c>
      <c r="AJ21">
        <v>0</v>
      </c>
      <c r="AK21">
        <v>50.76</v>
      </c>
      <c r="AL21">
        <v>11.62</v>
      </c>
      <c r="AM21">
        <v>5.2786799999999996</v>
      </c>
      <c r="AN21">
        <v>0.63129000000000002</v>
      </c>
      <c r="AO21">
        <v>22.05</v>
      </c>
      <c r="AP21">
        <v>11.529</v>
      </c>
      <c r="AQ21">
        <v>0</v>
      </c>
      <c r="AR21">
        <v>6.6239999999999997</v>
      </c>
      <c r="AS21">
        <v>5.3807999999999998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56.449999999999996</v>
      </c>
      <c r="BA21">
        <f t="shared" si="1"/>
        <v>1835.1556319999995</v>
      </c>
      <c r="BB21">
        <v>18</v>
      </c>
      <c r="BD21">
        <v>0</v>
      </c>
      <c r="BE21">
        <v>8.1199999999999992</v>
      </c>
      <c r="BF21">
        <v>2.2400000000000002</v>
      </c>
      <c r="BG21">
        <v>0</v>
      </c>
      <c r="BH21">
        <v>6.49</v>
      </c>
      <c r="BI21">
        <v>7.62</v>
      </c>
      <c r="BJ21">
        <v>3.97</v>
      </c>
      <c r="BK21">
        <v>3.11</v>
      </c>
      <c r="BL21">
        <v>0.96</v>
      </c>
      <c r="BM21">
        <v>0</v>
      </c>
      <c r="BN21">
        <v>0</v>
      </c>
      <c r="BO21">
        <v>15.36</v>
      </c>
      <c r="BP21">
        <v>4.17</v>
      </c>
      <c r="BQ21">
        <v>0</v>
      </c>
      <c r="BR21">
        <v>4.22</v>
      </c>
      <c r="BS21">
        <v>0.19</v>
      </c>
      <c r="BT21">
        <v>0</v>
      </c>
      <c r="BU21">
        <v>0</v>
      </c>
      <c r="BV21">
        <v>0</v>
      </c>
      <c r="BW21">
        <f t="shared" si="2"/>
        <v>56.449999999999996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125</v>
      </c>
      <c r="L22">
        <v>347.320334</v>
      </c>
      <c r="M22">
        <v>92</v>
      </c>
      <c r="N22">
        <v>118.125</v>
      </c>
      <c r="O22">
        <v>123.66562500000001</v>
      </c>
      <c r="P22">
        <v>125.25</v>
      </c>
      <c r="Q22">
        <v>0</v>
      </c>
      <c r="R22">
        <v>22.700756999999999</v>
      </c>
      <c r="S22">
        <v>14.145621999999999</v>
      </c>
      <c r="T22">
        <v>0</v>
      </c>
      <c r="U22">
        <v>279.18</v>
      </c>
      <c r="V22">
        <v>15</v>
      </c>
      <c r="W22">
        <v>25.378900000000002</v>
      </c>
      <c r="X22">
        <v>126.2008</v>
      </c>
      <c r="Y22">
        <v>0</v>
      </c>
      <c r="Z22">
        <v>6.5537999999999998</v>
      </c>
      <c r="AA22">
        <v>12.64</v>
      </c>
      <c r="AB22">
        <v>13.17004</v>
      </c>
      <c r="AC22">
        <v>9.6778399999999998</v>
      </c>
      <c r="AD22">
        <v>36.544144000000003</v>
      </c>
      <c r="AE22">
        <v>30.792000000000002</v>
      </c>
      <c r="AF22">
        <v>8.8740000000000006</v>
      </c>
      <c r="AG22">
        <v>39.943199999999997</v>
      </c>
      <c r="AH22">
        <v>46.781799999999997</v>
      </c>
      <c r="AI22">
        <v>0</v>
      </c>
      <c r="AJ22">
        <v>0</v>
      </c>
      <c r="AK22">
        <v>50.76</v>
      </c>
      <c r="AL22">
        <v>11.62</v>
      </c>
      <c r="AM22">
        <v>5.2786799999999996</v>
      </c>
      <c r="AN22">
        <v>0.63129000000000002</v>
      </c>
      <c r="AO22">
        <v>22.05</v>
      </c>
      <c r="AP22">
        <v>11.529</v>
      </c>
      <c r="AQ22">
        <v>15.561</v>
      </c>
      <c r="AR22">
        <v>6.6239999999999997</v>
      </c>
      <c r="AS22">
        <v>5.3807999999999998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56.449999999999996</v>
      </c>
      <c r="BA22">
        <f t="shared" si="1"/>
        <v>1814.7166319999994</v>
      </c>
      <c r="BB22">
        <v>19</v>
      </c>
      <c r="BD22">
        <v>0</v>
      </c>
      <c r="BE22">
        <v>8.1199999999999992</v>
      </c>
      <c r="BF22">
        <v>2.2400000000000002</v>
      </c>
      <c r="BG22">
        <v>0</v>
      </c>
      <c r="BH22">
        <v>6.49</v>
      </c>
      <c r="BI22">
        <v>7.62</v>
      </c>
      <c r="BJ22">
        <v>3.97</v>
      </c>
      <c r="BK22">
        <v>3.11</v>
      </c>
      <c r="BL22">
        <v>0.96</v>
      </c>
      <c r="BM22">
        <v>0</v>
      </c>
      <c r="BN22">
        <v>0</v>
      </c>
      <c r="BO22">
        <v>15.36</v>
      </c>
      <c r="BP22">
        <v>4.17</v>
      </c>
      <c r="BQ22">
        <v>0</v>
      </c>
      <c r="BR22">
        <v>4.22</v>
      </c>
      <c r="BS22">
        <v>0.19</v>
      </c>
      <c r="BT22">
        <v>0</v>
      </c>
      <c r="BU22">
        <v>0</v>
      </c>
      <c r="BV22">
        <v>0</v>
      </c>
      <c r="BW22">
        <f t="shared" si="2"/>
        <v>56.449999999999996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118.198536</v>
      </c>
      <c r="L23">
        <v>347.320334</v>
      </c>
      <c r="M23">
        <v>92</v>
      </c>
      <c r="N23">
        <v>118.125</v>
      </c>
      <c r="O23">
        <v>123.66562500000001</v>
      </c>
      <c r="P23">
        <v>125.25</v>
      </c>
      <c r="Q23">
        <v>0</v>
      </c>
      <c r="R23">
        <v>22.594709999999999</v>
      </c>
      <c r="S23">
        <v>14.060893999999999</v>
      </c>
      <c r="T23">
        <v>0</v>
      </c>
      <c r="U23">
        <v>279.18</v>
      </c>
      <c r="V23">
        <v>15</v>
      </c>
      <c r="W23">
        <v>25.378900000000002</v>
      </c>
      <c r="X23">
        <v>126.2008</v>
      </c>
      <c r="Y23">
        <v>0</v>
      </c>
      <c r="Z23">
        <v>6.5537999999999998</v>
      </c>
      <c r="AA23">
        <v>12.64</v>
      </c>
      <c r="AB23">
        <v>13.17004</v>
      </c>
      <c r="AC23">
        <v>9.6778399999999998</v>
      </c>
      <c r="AD23">
        <v>36.544144000000003</v>
      </c>
      <c r="AE23">
        <v>43.622</v>
      </c>
      <c r="AF23">
        <v>8.8740000000000006</v>
      </c>
      <c r="AG23">
        <v>39.943199999999997</v>
      </c>
      <c r="AH23">
        <v>46.781799999999997</v>
      </c>
      <c r="AI23">
        <v>0</v>
      </c>
      <c r="AJ23">
        <v>0</v>
      </c>
      <c r="AK23">
        <v>50.76</v>
      </c>
      <c r="AL23">
        <v>11.62</v>
      </c>
      <c r="AM23">
        <v>5.2786799999999996</v>
      </c>
      <c r="AN23">
        <v>0.63129000000000002</v>
      </c>
      <c r="AO23">
        <v>22.05</v>
      </c>
      <c r="AP23">
        <v>11.529</v>
      </c>
      <c r="AQ23">
        <v>31.122</v>
      </c>
      <c r="AR23">
        <v>6.6239999999999997</v>
      </c>
      <c r="AS23">
        <v>5.3807999999999998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56.449999999999996</v>
      </c>
      <c r="BA23">
        <f t="shared" si="1"/>
        <v>1836.1153929999996</v>
      </c>
      <c r="BB23">
        <v>20</v>
      </c>
      <c r="BD23">
        <v>0</v>
      </c>
      <c r="BE23">
        <v>8.1199999999999992</v>
      </c>
      <c r="BF23">
        <v>2.2400000000000002</v>
      </c>
      <c r="BG23">
        <v>0</v>
      </c>
      <c r="BH23">
        <v>6.49</v>
      </c>
      <c r="BI23">
        <v>7.62</v>
      </c>
      <c r="BJ23">
        <v>3.97</v>
      </c>
      <c r="BK23">
        <v>3.11</v>
      </c>
      <c r="BL23">
        <v>0.96</v>
      </c>
      <c r="BM23">
        <v>0</v>
      </c>
      <c r="BN23">
        <v>0</v>
      </c>
      <c r="BO23">
        <v>15.36</v>
      </c>
      <c r="BP23">
        <v>4.17</v>
      </c>
      <c r="BQ23">
        <v>0</v>
      </c>
      <c r="BR23">
        <v>4.22</v>
      </c>
      <c r="BS23">
        <v>0.19</v>
      </c>
      <c r="BT23">
        <v>0</v>
      </c>
      <c r="BU23">
        <v>0</v>
      </c>
      <c r="BV23">
        <v>0</v>
      </c>
      <c r="BW23">
        <f t="shared" si="2"/>
        <v>56.449999999999996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136</v>
      </c>
      <c r="L24">
        <v>347.320334</v>
      </c>
      <c r="M24">
        <v>92</v>
      </c>
      <c r="N24">
        <v>118.125</v>
      </c>
      <c r="O24">
        <v>123.66562500000001</v>
      </c>
      <c r="P24">
        <v>125.25</v>
      </c>
      <c r="Q24">
        <v>0</v>
      </c>
      <c r="R24">
        <v>22.594709999999999</v>
      </c>
      <c r="S24">
        <v>14.060893999999999</v>
      </c>
      <c r="T24">
        <v>0</v>
      </c>
      <c r="U24">
        <v>279.18</v>
      </c>
      <c r="V24">
        <v>15</v>
      </c>
      <c r="W24">
        <v>25.378900000000002</v>
      </c>
      <c r="X24">
        <v>126.2008</v>
      </c>
      <c r="Y24">
        <v>0</v>
      </c>
      <c r="Z24">
        <v>6.5537999999999998</v>
      </c>
      <c r="AA24">
        <v>12.64</v>
      </c>
      <c r="AB24">
        <v>13.17004</v>
      </c>
      <c r="AC24">
        <v>9.6778399999999998</v>
      </c>
      <c r="AD24">
        <v>36.544144000000003</v>
      </c>
      <c r="AE24">
        <v>43.622</v>
      </c>
      <c r="AF24">
        <v>8.8740000000000006</v>
      </c>
      <c r="AG24">
        <v>39.943199999999997</v>
      </c>
      <c r="AH24">
        <v>46.781799999999997</v>
      </c>
      <c r="AI24">
        <v>0</v>
      </c>
      <c r="AJ24">
        <v>0</v>
      </c>
      <c r="AK24">
        <v>50.76</v>
      </c>
      <c r="AL24">
        <v>11.62</v>
      </c>
      <c r="AM24">
        <v>5.2786799999999996</v>
      </c>
      <c r="AN24">
        <v>0.63129000000000002</v>
      </c>
      <c r="AO24">
        <v>22.05</v>
      </c>
      <c r="AP24">
        <v>11.529</v>
      </c>
      <c r="AQ24">
        <v>46.683</v>
      </c>
      <c r="AR24">
        <v>6.6239999999999997</v>
      </c>
      <c r="AS24">
        <v>5.3807999999999998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56.399999999999991</v>
      </c>
      <c r="BA24">
        <f t="shared" si="1"/>
        <v>1869.4278569999997</v>
      </c>
      <c r="BB24">
        <v>21</v>
      </c>
      <c r="BD24">
        <v>0</v>
      </c>
      <c r="BE24">
        <v>8.1199999999999992</v>
      </c>
      <c r="BF24">
        <v>2.19</v>
      </c>
      <c r="BG24">
        <v>0</v>
      </c>
      <c r="BH24">
        <v>6.49</v>
      </c>
      <c r="BI24">
        <v>7.62</v>
      </c>
      <c r="BJ24">
        <v>3.97</v>
      </c>
      <c r="BK24">
        <v>3.11</v>
      </c>
      <c r="BL24">
        <v>0.96</v>
      </c>
      <c r="BM24">
        <v>0</v>
      </c>
      <c r="BN24">
        <v>0</v>
      </c>
      <c r="BO24">
        <v>15.36</v>
      </c>
      <c r="BP24">
        <v>4.17</v>
      </c>
      <c r="BQ24">
        <v>0</v>
      </c>
      <c r="BR24">
        <v>4.22</v>
      </c>
      <c r="BS24">
        <v>0.19</v>
      </c>
      <c r="BT24">
        <v>0</v>
      </c>
      <c r="BU24">
        <v>0</v>
      </c>
      <c r="BV24">
        <v>0</v>
      </c>
      <c r="BW24">
        <f t="shared" si="2"/>
        <v>56.399999999999991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173</v>
      </c>
      <c r="L25">
        <v>347.320334</v>
      </c>
      <c r="M25">
        <v>92</v>
      </c>
      <c r="N25">
        <v>118.125</v>
      </c>
      <c r="O25">
        <v>123.66562500000001</v>
      </c>
      <c r="P25">
        <v>125.25</v>
      </c>
      <c r="Q25">
        <v>0</v>
      </c>
      <c r="R25">
        <v>21.517700000000001</v>
      </c>
      <c r="S25">
        <v>14.060893999999999</v>
      </c>
      <c r="T25">
        <v>0</v>
      </c>
      <c r="U25">
        <v>279.18</v>
      </c>
      <c r="V25">
        <v>15</v>
      </c>
      <c r="W25">
        <v>25.378900000000002</v>
      </c>
      <c r="X25">
        <v>126.2008</v>
      </c>
      <c r="Y25">
        <v>0</v>
      </c>
      <c r="Z25">
        <v>6.5537999999999998</v>
      </c>
      <c r="AA25">
        <v>12.64</v>
      </c>
      <c r="AB25">
        <v>13.17004</v>
      </c>
      <c r="AC25">
        <v>9.6778399999999998</v>
      </c>
      <c r="AD25">
        <v>36.544144000000003</v>
      </c>
      <c r="AE25">
        <v>43.622</v>
      </c>
      <c r="AF25">
        <v>8.8740000000000006</v>
      </c>
      <c r="AG25">
        <v>39.943199999999997</v>
      </c>
      <c r="AH25">
        <v>46.781799999999997</v>
      </c>
      <c r="AI25">
        <v>3.1825000000000001</v>
      </c>
      <c r="AJ25">
        <v>0</v>
      </c>
      <c r="AK25">
        <v>50.76</v>
      </c>
      <c r="AL25">
        <v>34.86</v>
      </c>
      <c r="AM25">
        <v>10.557359999999999</v>
      </c>
      <c r="AN25">
        <v>0.63129000000000002</v>
      </c>
      <c r="AO25">
        <v>22.05</v>
      </c>
      <c r="AP25">
        <v>11.529</v>
      </c>
      <c r="AQ25">
        <v>46.683</v>
      </c>
      <c r="AR25">
        <v>6.6239999999999997</v>
      </c>
      <c r="AS25">
        <v>5.3807999999999998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56.399999999999991</v>
      </c>
      <c r="BA25">
        <f t="shared" si="1"/>
        <v>1937.0520269999997</v>
      </c>
      <c r="BB25">
        <v>22</v>
      </c>
      <c r="BD25">
        <v>0</v>
      </c>
      <c r="BE25">
        <v>8.1199999999999992</v>
      </c>
      <c r="BF25">
        <v>2.19</v>
      </c>
      <c r="BG25">
        <v>0</v>
      </c>
      <c r="BH25">
        <v>6.49</v>
      </c>
      <c r="BI25">
        <v>7.62</v>
      </c>
      <c r="BJ25">
        <v>3.97</v>
      </c>
      <c r="BK25">
        <v>3.11</v>
      </c>
      <c r="BL25">
        <v>0.96</v>
      </c>
      <c r="BM25">
        <v>0</v>
      </c>
      <c r="BN25">
        <v>0</v>
      </c>
      <c r="BO25">
        <v>15.36</v>
      </c>
      <c r="BP25">
        <v>4.17</v>
      </c>
      <c r="BQ25">
        <v>0</v>
      </c>
      <c r="BR25">
        <v>4.22</v>
      </c>
      <c r="BS25">
        <v>0.19</v>
      </c>
      <c r="BT25">
        <v>0</v>
      </c>
      <c r="BU25">
        <v>0</v>
      </c>
      <c r="BV25">
        <v>0</v>
      </c>
      <c r="BW25">
        <f t="shared" si="2"/>
        <v>56.399999999999991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</v>
      </c>
      <c r="L26">
        <v>347.320334</v>
      </c>
      <c r="M26">
        <v>92</v>
      </c>
      <c r="N26">
        <v>118.125</v>
      </c>
      <c r="O26">
        <v>123.66562500000001</v>
      </c>
      <c r="P26">
        <v>125.25</v>
      </c>
      <c r="Q26">
        <v>0</v>
      </c>
      <c r="R26">
        <v>21.517700000000001</v>
      </c>
      <c r="S26">
        <v>14.060893999999999</v>
      </c>
      <c r="T26">
        <v>0</v>
      </c>
      <c r="U26">
        <v>279.18</v>
      </c>
      <c r="V26">
        <v>15</v>
      </c>
      <c r="W26">
        <v>25.378900000000002</v>
      </c>
      <c r="X26">
        <v>126.2008</v>
      </c>
      <c r="Y26">
        <v>0</v>
      </c>
      <c r="Z26">
        <v>6.5537999999999998</v>
      </c>
      <c r="AA26">
        <v>12.64</v>
      </c>
      <c r="AB26">
        <v>13.17004</v>
      </c>
      <c r="AC26">
        <v>9.6778399999999998</v>
      </c>
      <c r="AD26">
        <v>36.544144000000003</v>
      </c>
      <c r="AE26">
        <v>43.622</v>
      </c>
      <c r="AF26">
        <v>8.8740000000000006</v>
      </c>
      <c r="AG26">
        <v>39.943199999999997</v>
      </c>
      <c r="AH26">
        <v>46.781799999999997</v>
      </c>
      <c r="AI26">
        <v>7.6379999999999999</v>
      </c>
      <c r="AJ26">
        <v>0</v>
      </c>
      <c r="AK26">
        <v>50.76</v>
      </c>
      <c r="AL26">
        <v>69.72</v>
      </c>
      <c r="AM26">
        <v>15.740064</v>
      </c>
      <c r="AN26">
        <v>0.63129000000000002</v>
      </c>
      <c r="AO26">
        <v>22.05</v>
      </c>
      <c r="AP26">
        <v>11.529</v>
      </c>
      <c r="AQ26">
        <v>46.683</v>
      </c>
      <c r="AR26">
        <v>6.6239999999999997</v>
      </c>
      <c r="AS26">
        <v>5.3807999999999998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56.539999999999992</v>
      </c>
      <c r="BA26">
        <f t="shared" si="1"/>
        <v>1968.6902309999998</v>
      </c>
      <c r="BB26">
        <v>23</v>
      </c>
      <c r="BD26">
        <v>0</v>
      </c>
      <c r="BE26">
        <v>8.1199999999999992</v>
      </c>
      <c r="BF26">
        <v>2.19</v>
      </c>
      <c r="BG26">
        <v>0</v>
      </c>
      <c r="BH26">
        <v>6.49</v>
      </c>
      <c r="BI26">
        <v>7.62</v>
      </c>
      <c r="BJ26">
        <v>3.97</v>
      </c>
      <c r="BK26">
        <v>3.21</v>
      </c>
      <c r="BL26">
        <v>1</v>
      </c>
      <c r="BM26">
        <v>0</v>
      </c>
      <c r="BN26">
        <v>0</v>
      </c>
      <c r="BO26">
        <v>15.36</v>
      </c>
      <c r="BP26">
        <v>4.17</v>
      </c>
      <c r="BQ26">
        <v>0</v>
      </c>
      <c r="BR26">
        <v>4.22</v>
      </c>
      <c r="BS26">
        <v>0.19</v>
      </c>
      <c r="BT26">
        <v>0</v>
      </c>
      <c r="BU26">
        <v>0</v>
      </c>
      <c r="BV26">
        <v>0</v>
      </c>
      <c r="BW26">
        <f t="shared" si="2"/>
        <v>56.539999999999992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188.73820000000001</v>
      </c>
      <c r="L27">
        <v>351.35368699999998</v>
      </c>
      <c r="M27">
        <v>92</v>
      </c>
      <c r="N27">
        <v>118.125</v>
      </c>
      <c r="O27">
        <v>123.66562500000001</v>
      </c>
      <c r="P27">
        <v>125.25</v>
      </c>
      <c r="Q27">
        <v>0</v>
      </c>
      <c r="R27">
        <v>34.523000000000003</v>
      </c>
      <c r="S27">
        <v>21.617000000000001</v>
      </c>
      <c r="T27">
        <v>0</v>
      </c>
      <c r="U27">
        <v>279.18</v>
      </c>
      <c r="V27">
        <v>20.2654</v>
      </c>
      <c r="W27">
        <v>46.399079999999998</v>
      </c>
      <c r="X27">
        <v>146.26089999999999</v>
      </c>
      <c r="Y27">
        <v>0</v>
      </c>
      <c r="Z27">
        <v>6.5537999999999998</v>
      </c>
      <c r="AA27">
        <v>12.64</v>
      </c>
      <c r="AB27">
        <v>13.17004</v>
      </c>
      <c r="AC27">
        <v>9.6778399999999998</v>
      </c>
      <c r="AD27">
        <v>36.544144000000003</v>
      </c>
      <c r="AE27">
        <v>43.622</v>
      </c>
      <c r="AF27">
        <v>18.734000000000002</v>
      </c>
      <c r="AG27">
        <v>39.943199999999997</v>
      </c>
      <c r="AH27">
        <v>46.781799999999997</v>
      </c>
      <c r="AI27">
        <v>48.883200000000002</v>
      </c>
      <c r="AJ27">
        <v>0</v>
      </c>
      <c r="AK27">
        <v>50.76</v>
      </c>
      <c r="AL27">
        <v>69.72</v>
      </c>
      <c r="AM27">
        <v>15.740064</v>
      </c>
      <c r="AN27">
        <v>0.63129000000000002</v>
      </c>
      <c r="AO27">
        <v>22.05</v>
      </c>
      <c r="AP27">
        <v>11.529</v>
      </c>
      <c r="AQ27">
        <v>46.683</v>
      </c>
      <c r="AR27">
        <v>11.04</v>
      </c>
      <c r="AS27">
        <v>5.3807999999999998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56.539999999999992</v>
      </c>
      <c r="BA27">
        <f t="shared" si="1"/>
        <v>2123.8900699999999</v>
      </c>
      <c r="BB27">
        <v>24</v>
      </c>
      <c r="BD27">
        <v>0</v>
      </c>
      <c r="BE27">
        <v>8.1199999999999992</v>
      </c>
      <c r="BF27">
        <v>2.19</v>
      </c>
      <c r="BG27">
        <v>0</v>
      </c>
      <c r="BH27">
        <v>6.49</v>
      </c>
      <c r="BI27">
        <v>7.62</v>
      </c>
      <c r="BJ27">
        <v>3.97</v>
      </c>
      <c r="BK27">
        <v>3.21</v>
      </c>
      <c r="BL27">
        <v>1</v>
      </c>
      <c r="BM27">
        <v>0</v>
      </c>
      <c r="BN27">
        <v>0</v>
      </c>
      <c r="BO27">
        <v>15.36</v>
      </c>
      <c r="BP27">
        <v>4.17</v>
      </c>
      <c r="BQ27">
        <v>0</v>
      </c>
      <c r="BR27">
        <v>4.22</v>
      </c>
      <c r="BS27">
        <v>0.19</v>
      </c>
      <c r="BT27">
        <v>0</v>
      </c>
      <c r="BU27">
        <v>0</v>
      </c>
      <c r="BV27">
        <v>0</v>
      </c>
      <c r="BW27">
        <f t="shared" si="2"/>
        <v>56.539999999999992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188.73820000000001</v>
      </c>
      <c r="L28">
        <v>368.8</v>
      </c>
      <c r="M28">
        <v>92</v>
      </c>
      <c r="N28">
        <v>118.125</v>
      </c>
      <c r="O28">
        <v>123.66562500000001</v>
      </c>
      <c r="P28">
        <v>125.25</v>
      </c>
      <c r="Q28">
        <v>0</v>
      </c>
      <c r="R28">
        <v>34.523000000000003</v>
      </c>
      <c r="S28">
        <v>21.617000000000001</v>
      </c>
      <c r="T28">
        <v>0</v>
      </c>
      <c r="U28">
        <v>279.18</v>
      </c>
      <c r="V28">
        <v>20.2654</v>
      </c>
      <c r="W28">
        <v>46.399079999999998</v>
      </c>
      <c r="X28">
        <v>146.26089999999999</v>
      </c>
      <c r="Y28">
        <v>0</v>
      </c>
      <c r="Z28">
        <v>6.5537999999999998</v>
      </c>
      <c r="AA28">
        <v>12.64</v>
      </c>
      <c r="AB28">
        <v>13.17004</v>
      </c>
      <c r="AC28">
        <v>9.6778399999999998</v>
      </c>
      <c r="AD28">
        <v>36.544144000000003</v>
      </c>
      <c r="AE28">
        <v>43.622</v>
      </c>
      <c r="AF28">
        <v>18.734000000000002</v>
      </c>
      <c r="AG28">
        <v>39.943199999999997</v>
      </c>
      <c r="AH28">
        <v>70.172700000000006</v>
      </c>
      <c r="AI28">
        <v>48.883200000000002</v>
      </c>
      <c r="AJ28">
        <v>0</v>
      </c>
      <c r="AK28">
        <v>50.76</v>
      </c>
      <c r="AL28">
        <v>69.72</v>
      </c>
      <c r="AM28">
        <v>15.740064</v>
      </c>
      <c r="AN28">
        <v>0.63129000000000002</v>
      </c>
      <c r="AO28">
        <v>22.05</v>
      </c>
      <c r="AP28">
        <v>11.529</v>
      </c>
      <c r="AQ28">
        <v>62.244</v>
      </c>
      <c r="AR28">
        <v>11.04</v>
      </c>
      <c r="AS28">
        <v>5.3807999999999998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56.539999999999992</v>
      </c>
      <c r="BA28">
        <f t="shared" si="1"/>
        <v>2180.2882829999999</v>
      </c>
      <c r="BB28">
        <v>25</v>
      </c>
      <c r="BD28">
        <v>0</v>
      </c>
      <c r="BE28">
        <v>8.1199999999999992</v>
      </c>
      <c r="BF28">
        <v>2.19</v>
      </c>
      <c r="BG28">
        <v>0</v>
      </c>
      <c r="BH28">
        <v>6.49</v>
      </c>
      <c r="BI28">
        <v>7.62</v>
      </c>
      <c r="BJ28">
        <v>3.97</v>
      </c>
      <c r="BK28">
        <v>3.21</v>
      </c>
      <c r="BL28">
        <v>1</v>
      </c>
      <c r="BM28">
        <v>0</v>
      </c>
      <c r="BN28">
        <v>0</v>
      </c>
      <c r="BO28">
        <v>15.36</v>
      </c>
      <c r="BP28">
        <v>4.17</v>
      </c>
      <c r="BQ28">
        <v>0</v>
      </c>
      <c r="BR28">
        <v>4.22</v>
      </c>
      <c r="BS28">
        <v>0.19</v>
      </c>
      <c r="BT28">
        <v>0</v>
      </c>
      <c r="BU28">
        <v>0</v>
      </c>
      <c r="BV28">
        <v>0</v>
      </c>
      <c r="BW28">
        <f t="shared" si="2"/>
        <v>56.539999999999992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188.73820000000001</v>
      </c>
      <c r="L29">
        <v>399.79</v>
      </c>
      <c r="M29">
        <v>92</v>
      </c>
      <c r="N29">
        <v>118.125</v>
      </c>
      <c r="O29">
        <v>123.66562500000001</v>
      </c>
      <c r="P29">
        <v>125.25</v>
      </c>
      <c r="Q29">
        <v>0</v>
      </c>
      <c r="R29">
        <v>34.523000000000003</v>
      </c>
      <c r="S29">
        <v>21.617000000000001</v>
      </c>
      <c r="T29">
        <v>0</v>
      </c>
      <c r="U29">
        <v>279.18</v>
      </c>
      <c r="V29">
        <v>20.2654</v>
      </c>
      <c r="W29">
        <v>46.399079999999998</v>
      </c>
      <c r="X29">
        <v>146.26089999999999</v>
      </c>
      <c r="Y29">
        <v>0</v>
      </c>
      <c r="Z29">
        <v>6.5537999999999998</v>
      </c>
      <c r="AA29">
        <v>12.64</v>
      </c>
      <c r="AB29">
        <v>13.17004</v>
      </c>
      <c r="AC29">
        <v>9.6778399999999998</v>
      </c>
      <c r="AD29">
        <v>36.544144000000003</v>
      </c>
      <c r="AE29">
        <v>43.622</v>
      </c>
      <c r="AF29">
        <v>18.734000000000002</v>
      </c>
      <c r="AG29">
        <v>39.943199999999997</v>
      </c>
      <c r="AH29">
        <v>70.172700000000006</v>
      </c>
      <c r="AI29">
        <v>48.883200000000002</v>
      </c>
      <c r="AJ29">
        <v>0</v>
      </c>
      <c r="AK29">
        <v>50.76</v>
      </c>
      <c r="AL29">
        <v>69.72</v>
      </c>
      <c r="AM29">
        <v>15.740064</v>
      </c>
      <c r="AN29">
        <v>0.63129000000000002</v>
      </c>
      <c r="AO29">
        <v>22.05</v>
      </c>
      <c r="AP29">
        <v>11.529</v>
      </c>
      <c r="AQ29">
        <v>62.244</v>
      </c>
      <c r="AR29">
        <v>11.04</v>
      </c>
      <c r="AS29">
        <v>5.3807999999999998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56.59</v>
      </c>
      <c r="BA29">
        <f t="shared" si="1"/>
        <v>2211.3282829999998</v>
      </c>
      <c r="BB29">
        <v>26</v>
      </c>
      <c r="BD29">
        <v>0</v>
      </c>
      <c r="BE29">
        <v>8.1199999999999992</v>
      </c>
      <c r="BF29">
        <v>2.2400000000000002</v>
      </c>
      <c r="BG29">
        <v>0</v>
      </c>
      <c r="BH29">
        <v>6.49</v>
      </c>
      <c r="BI29">
        <v>7.62</v>
      </c>
      <c r="BJ29">
        <v>3.97</v>
      </c>
      <c r="BK29">
        <v>3.21</v>
      </c>
      <c r="BL29">
        <v>1</v>
      </c>
      <c r="BM29">
        <v>0</v>
      </c>
      <c r="BN29">
        <v>0</v>
      </c>
      <c r="BO29">
        <v>15.36</v>
      </c>
      <c r="BP29">
        <v>4.17</v>
      </c>
      <c r="BQ29">
        <v>0</v>
      </c>
      <c r="BR29">
        <v>4.22</v>
      </c>
      <c r="BS29">
        <v>0.19</v>
      </c>
      <c r="BT29">
        <v>0</v>
      </c>
      <c r="BU29">
        <v>0</v>
      </c>
      <c r="BV29">
        <v>0</v>
      </c>
      <c r="BW29">
        <f t="shared" si="2"/>
        <v>56.59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188.73820000000001</v>
      </c>
      <c r="L30">
        <v>356.81238999999999</v>
      </c>
      <c r="M30">
        <v>92</v>
      </c>
      <c r="N30">
        <v>118.125</v>
      </c>
      <c r="O30">
        <v>123.66562500000001</v>
      </c>
      <c r="P30">
        <v>125.25</v>
      </c>
      <c r="Q30">
        <v>0</v>
      </c>
      <c r="R30">
        <v>34.523000000000003</v>
      </c>
      <c r="S30">
        <v>21.617000000000001</v>
      </c>
      <c r="T30">
        <v>0</v>
      </c>
      <c r="U30">
        <v>279.18</v>
      </c>
      <c r="V30">
        <v>20.2654</v>
      </c>
      <c r="W30">
        <v>46.399079999999998</v>
      </c>
      <c r="X30">
        <v>146.26089999999999</v>
      </c>
      <c r="Y30">
        <v>0</v>
      </c>
      <c r="Z30">
        <v>6.5537999999999998</v>
      </c>
      <c r="AA30">
        <v>5.2930000000000001</v>
      </c>
      <c r="AB30">
        <v>13.17004</v>
      </c>
      <c r="AC30">
        <v>9.6778399999999998</v>
      </c>
      <c r="AD30">
        <v>36.544144000000003</v>
      </c>
      <c r="AE30">
        <v>43.622</v>
      </c>
      <c r="AF30">
        <v>18.734000000000002</v>
      </c>
      <c r="AG30">
        <v>39.943199999999997</v>
      </c>
      <c r="AH30">
        <v>70.172700000000006</v>
      </c>
      <c r="AI30">
        <v>48.883200000000002</v>
      </c>
      <c r="AJ30">
        <v>0</v>
      </c>
      <c r="AK30">
        <v>50.76</v>
      </c>
      <c r="AL30">
        <v>69.72</v>
      </c>
      <c r="AM30">
        <v>15.740064</v>
      </c>
      <c r="AN30">
        <v>0.63129000000000002</v>
      </c>
      <c r="AO30">
        <v>22.05</v>
      </c>
      <c r="AP30">
        <v>11.529</v>
      </c>
      <c r="AQ30">
        <v>62.244</v>
      </c>
      <c r="AR30">
        <v>11.04</v>
      </c>
      <c r="AS30">
        <v>5.3807999999999998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56.59</v>
      </c>
      <c r="BA30">
        <f t="shared" si="1"/>
        <v>2161.0036729999997</v>
      </c>
      <c r="BB30">
        <v>27</v>
      </c>
      <c r="BD30">
        <v>0</v>
      </c>
      <c r="BE30">
        <v>8.1199999999999992</v>
      </c>
      <c r="BF30">
        <v>2.2400000000000002</v>
      </c>
      <c r="BG30">
        <v>0</v>
      </c>
      <c r="BH30">
        <v>6.49</v>
      </c>
      <c r="BI30">
        <v>7.62</v>
      </c>
      <c r="BJ30">
        <v>3.97</v>
      </c>
      <c r="BK30">
        <v>3.21</v>
      </c>
      <c r="BL30">
        <v>1</v>
      </c>
      <c r="BM30">
        <v>0</v>
      </c>
      <c r="BN30">
        <v>0</v>
      </c>
      <c r="BO30">
        <v>15.36</v>
      </c>
      <c r="BP30">
        <v>4.17</v>
      </c>
      <c r="BQ30">
        <v>0</v>
      </c>
      <c r="BR30">
        <v>4.22</v>
      </c>
      <c r="BS30">
        <v>0.19</v>
      </c>
      <c r="BT30">
        <v>0</v>
      </c>
      <c r="BU30">
        <v>0</v>
      </c>
      <c r="BV30">
        <v>0</v>
      </c>
      <c r="BW30">
        <f t="shared" si="2"/>
        <v>56.59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123</v>
      </c>
      <c r="L31">
        <v>347.320334</v>
      </c>
      <c r="M31">
        <v>92</v>
      </c>
      <c r="N31">
        <v>118.125</v>
      </c>
      <c r="O31">
        <v>123.66562500000001</v>
      </c>
      <c r="P31">
        <v>125.25</v>
      </c>
      <c r="Q31">
        <v>0</v>
      </c>
      <c r="R31">
        <v>22.359736000000002</v>
      </c>
      <c r="S31">
        <v>14.43497</v>
      </c>
      <c r="T31">
        <v>0</v>
      </c>
      <c r="U31">
        <v>279.18</v>
      </c>
      <c r="V31">
        <v>20.2654</v>
      </c>
      <c r="W31">
        <v>32.164499999999997</v>
      </c>
      <c r="X31">
        <v>146.26089999999999</v>
      </c>
      <c r="Y31">
        <v>0</v>
      </c>
      <c r="Z31">
        <v>6.5537999999999998</v>
      </c>
      <c r="AA31">
        <v>0</v>
      </c>
      <c r="AB31">
        <v>13.17004</v>
      </c>
      <c r="AC31">
        <v>9.6778399999999998</v>
      </c>
      <c r="AD31">
        <v>36.544144000000003</v>
      </c>
      <c r="AE31">
        <v>48.112499999999997</v>
      </c>
      <c r="AF31">
        <v>18.734000000000002</v>
      </c>
      <c r="AG31">
        <v>39.943199999999997</v>
      </c>
      <c r="AH31">
        <v>70.172700000000006</v>
      </c>
      <c r="AI31">
        <v>48.883200000000002</v>
      </c>
      <c r="AJ31">
        <v>0</v>
      </c>
      <c r="AK31">
        <v>50.76</v>
      </c>
      <c r="AL31">
        <v>69.72</v>
      </c>
      <c r="AM31">
        <v>15.740064</v>
      </c>
      <c r="AN31">
        <v>0.63129000000000002</v>
      </c>
      <c r="AO31">
        <v>22.05</v>
      </c>
      <c r="AP31">
        <v>11.529</v>
      </c>
      <c r="AQ31">
        <v>62.244</v>
      </c>
      <c r="AR31">
        <v>52.991999999999997</v>
      </c>
      <c r="AS31">
        <v>5.3807999999999998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56.49</v>
      </c>
      <c r="BA31">
        <f t="shared" si="1"/>
        <v>2093.2430429999995</v>
      </c>
      <c r="BB31">
        <v>28</v>
      </c>
      <c r="BD31">
        <v>0</v>
      </c>
      <c r="BE31">
        <v>8.1199999999999992</v>
      </c>
      <c r="BF31">
        <v>2.2400000000000002</v>
      </c>
      <c r="BG31">
        <v>0</v>
      </c>
      <c r="BH31">
        <v>6.49</v>
      </c>
      <c r="BI31">
        <v>7.62</v>
      </c>
      <c r="BJ31">
        <v>3.97</v>
      </c>
      <c r="BK31">
        <v>3.14</v>
      </c>
      <c r="BL31">
        <v>0.97</v>
      </c>
      <c r="BM31">
        <v>0</v>
      </c>
      <c r="BN31">
        <v>0</v>
      </c>
      <c r="BO31">
        <v>15.36</v>
      </c>
      <c r="BP31">
        <v>4.17</v>
      </c>
      <c r="BQ31">
        <v>0</v>
      </c>
      <c r="BR31">
        <v>4.22</v>
      </c>
      <c r="BS31">
        <v>0.19</v>
      </c>
      <c r="BT31">
        <v>0</v>
      </c>
      <c r="BU31">
        <v>0</v>
      </c>
      <c r="BV31">
        <v>0</v>
      </c>
      <c r="BW31">
        <f t="shared" si="2"/>
        <v>56.49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125</v>
      </c>
      <c r="L32">
        <v>347.320334</v>
      </c>
      <c r="M32">
        <v>92</v>
      </c>
      <c r="N32">
        <v>118.125</v>
      </c>
      <c r="O32">
        <v>123.66562500000001</v>
      </c>
      <c r="P32">
        <v>125.25</v>
      </c>
      <c r="Q32">
        <v>0</v>
      </c>
      <c r="R32">
        <v>21.517700000000001</v>
      </c>
      <c r="S32">
        <v>14.43497</v>
      </c>
      <c r="T32">
        <v>0</v>
      </c>
      <c r="U32">
        <v>279.18</v>
      </c>
      <c r="V32">
        <v>20.2654</v>
      </c>
      <c r="W32">
        <v>32.164499999999997</v>
      </c>
      <c r="X32">
        <v>146.26089999999999</v>
      </c>
      <c r="Y32">
        <v>0</v>
      </c>
      <c r="Z32">
        <v>6.5537999999999998</v>
      </c>
      <c r="AA32">
        <v>0</v>
      </c>
      <c r="AB32">
        <v>13.17004</v>
      </c>
      <c r="AC32">
        <v>9.6778399999999998</v>
      </c>
      <c r="AD32">
        <v>36.544144000000003</v>
      </c>
      <c r="AE32">
        <v>48.112499999999997</v>
      </c>
      <c r="AF32">
        <v>18.734000000000002</v>
      </c>
      <c r="AG32">
        <v>39.943199999999997</v>
      </c>
      <c r="AH32">
        <v>70.172700000000006</v>
      </c>
      <c r="AI32">
        <v>48.883200000000002</v>
      </c>
      <c r="AJ32">
        <v>0</v>
      </c>
      <c r="AK32">
        <v>50.76</v>
      </c>
      <c r="AL32">
        <v>34.86</v>
      </c>
      <c r="AM32">
        <v>15.740064</v>
      </c>
      <c r="AN32">
        <v>0.63129000000000002</v>
      </c>
      <c r="AO32">
        <v>22.05</v>
      </c>
      <c r="AP32">
        <v>11.529</v>
      </c>
      <c r="AQ32">
        <v>62.244</v>
      </c>
      <c r="AR32">
        <v>52.991999999999997</v>
      </c>
      <c r="AS32">
        <v>5.3807999999999998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56.49</v>
      </c>
      <c r="BA32">
        <f t="shared" si="1"/>
        <v>2059.5410069999994</v>
      </c>
      <c r="BB32">
        <v>29</v>
      </c>
      <c r="BD32">
        <v>0</v>
      </c>
      <c r="BE32">
        <v>8.1199999999999992</v>
      </c>
      <c r="BF32">
        <v>2.2400000000000002</v>
      </c>
      <c r="BG32">
        <v>0</v>
      </c>
      <c r="BH32">
        <v>6.49</v>
      </c>
      <c r="BI32">
        <v>7.62</v>
      </c>
      <c r="BJ32">
        <v>3.97</v>
      </c>
      <c r="BK32">
        <v>3.14</v>
      </c>
      <c r="BL32">
        <v>0.97</v>
      </c>
      <c r="BM32">
        <v>0</v>
      </c>
      <c r="BN32">
        <v>0</v>
      </c>
      <c r="BO32">
        <v>15.36</v>
      </c>
      <c r="BP32">
        <v>4.17</v>
      </c>
      <c r="BQ32">
        <v>0</v>
      </c>
      <c r="BR32">
        <v>4.22</v>
      </c>
      <c r="BS32">
        <v>0.19</v>
      </c>
      <c r="BT32">
        <v>0</v>
      </c>
      <c r="BU32">
        <v>0</v>
      </c>
      <c r="BV32">
        <v>0</v>
      </c>
      <c r="BW32">
        <f t="shared" si="2"/>
        <v>56.49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</v>
      </c>
      <c r="L33">
        <v>347.320334</v>
      </c>
      <c r="M33">
        <v>92</v>
      </c>
      <c r="N33">
        <v>118.125</v>
      </c>
      <c r="O33">
        <v>123.66562500000001</v>
      </c>
      <c r="P33">
        <v>125.25</v>
      </c>
      <c r="Q33">
        <v>0</v>
      </c>
      <c r="R33">
        <v>21.517700000000001</v>
      </c>
      <c r="S33">
        <v>13.5205</v>
      </c>
      <c r="T33">
        <v>0</v>
      </c>
      <c r="U33">
        <v>284.625</v>
      </c>
      <c r="V33">
        <v>20.2654</v>
      </c>
      <c r="W33">
        <v>32.164499999999997</v>
      </c>
      <c r="X33">
        <v>146.26089999999999</v>
      </c>
      <c r="Y33">
        <v>0</v>
      </c>
      <c r="Z33">
        <v>6.5537999999999998</v>
      </c>
      <c r="AA33">
        <v>0</v>
      </c>
      <c r="AB33">
        <v>13.17004</v>
      </c>
      <c r="AC33">
        <v>9.6778399999999998</v>
      </c>
      <c r="AD33">
        <v>36.544144000000003</v>
      </c>
      <c r="AE33">
        <v>48.112499999999997</v>
      </c>
      <c r="AF33">
        <v>18.734000000000002</v>
      </c>
      <c r="AG33">
        <v>39.943199999999997</v>
      </c>
      <c r="AH33">
        <v>70.172700000000006</v>
      </c>
      <c r="AI33">
        <v>14.003</v>
      </c>
      <c r="AJ33">
        <v>0</v>
      </c>
      <c r="AK33">
        <v>50.76</v>
      </c>
      <c r="AL33">
        <v>23.24</v>
      </c>
      <c r="AM33">
        <v>10.557359999999999</v>
      </c>
      <c r="AN33">
        <v>0.63129000000000002</v>
      </c>
      <c r="AO33">
        <v>22.05</v>
      </c>
      <c r="AP33">
        <v>11.529</v>
      </c>
      <c r="AQ33">
        <v>46.683</v>
      </c>
      <c r="AR33">
        <v>11.04</v>
      </c>
      <c r="AS33">
        <v>5.3807999999999998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56.44</v>
      </c>
      <c r="BA33">
        <f t="shared" si="1"/>
        <v>1968.8256329999997</v>
      </c>
      <c r="BB33">
        <v>30</v>
      </c>
      <c r="BD33">
        <v>0</v>
      </c>
      <c r="BE33">
        <v>8.1199999999999992</v>
      </c>
      <c r="BF33">
        <v>2.19</v>
      </c>
      <c r="BG33">
        <v>0</v>
      </c>
      <c r="BH33">
        <v>6.49</v>
      </c>
      <c r="BI33">
        <v>7.62</v>
      </c>
      <c r="BJ33">
        <v>3.97</v>
      </c>
      <c r="BK33">
        <v>3.14</v>
      </c>
      <c r="BL33">
        <v>0.97</v>
      </c>
      <c r="BM33">
        <v>0</v>
      </c>
      <c r="BN33">
        <v>0</v>
      </c>
      <c r="BO33">
        <v>15.36</v>
      </c>
      <c r="BP33">
        <v>4.17</v>
      </c>
      <c r="BQ33">
        <v>0</v>
      </c>
      <c r="BR33">
        <v>4.22</v>
      </c>
      <c r="BS33">
        <v>0.19</v>
      </c>
      <c r="BT33">
        <v>0</v>
      </c>
      <c r="BU33">
        <v>0</v>
      </c>
      <c r="BV33">
        <v>0</v>
      </c>
      <c r="BW33">
        <f t="shared" si="2"/>
        <v>56.44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126</v>
      </c>
      <c r="L34">
        <v>347.320334</v>
      </c>
      <c r="M34">
        <v>92</v>
      </c>
      <c r="N34">
        <v>118.125</v>
      </c>
      <c r="O34">
        <v>123.66562500000001</v>
      </c>
      <c r="P34">
        <v>125.25</v>
      </c>
      <c r="Q34">
        <v>0</v>
      </c>
      <c r="R34">
        <v>21.517700000000001</v>
      </c>
      <c r="S34">
        <v>13.5205</v>
      </c>
      <c r="T34">
        <v>0</v>
      </c>
      <c r="U34">
        <v>284.625</v>
      </c>
      <c r="V34">
        <v>15</v>
      </c>
      <c r="W34">
        <v>25.218900000000001</v>
      </c>
      <c r="X34">
        <v>146.26089999999999</v>
      </c>
      <c r="Y34">
        <v>0</v>
      </c>
      <c r="Z34">
        <v>6.5537999999999998</v>
      </c>
      <c r="AA34">
        <v>0</v>
      </c>
      <c r="AB34">
        <v>13.17004</v>
      </c>
      <c r="AC34">
        <v>9.6778399999999998</v>
      </c>
      <c r="AD34">
        <v>36.544144000000003</v>
      </c>
      <c r="AE34">
        <v>48.112499999999997</v>
      </c>
      <c r="AF34">
        <v>18.734000000000002</v>
      </c>
      <c r="AG34">
        <v>39.943199999999997</v>
      </c>
      <c r="AH34">
        <v>47.823500000000003</v>
      </c>
      <c r="AI34">
        <v>3.1825000000000001</v>
      </c>
      <c r="AJ34">
        <v>0</v>
      </c>
      <c r="AK34">
        <v>50.76</v>
      </c>
      <c r="AL34">
        <v>23.24</v>
      </c>
      <c r="AM34">
        <v>5.2786799999999996</v>
      </c>
      <c r="AN34">
        <v>0.63129000000000002</v>
      </c>
      <c r="AO34">
        <v>22.05</v>
      </c>
      <c r="AP34">
        <v>11.529</v>
      </c>
      <c r="AQ34">
        <v>31.122</v>
      </c>
      <c r="AR34">
        <v>4.4160000000000004</v>
      </c>
      <c r="AS34">
        <v>5.3807999999999998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56.44</v>
      </c>
      <c r="BA34">
        <f t="shared" si="1"/>
        <v>1882.9812529999995</v>
      </c>
      <c r="BB34">
        <v>31</v>
      </c>
      <c r="BD34">
        <v>0</v>
      </c>
      <c r="BE34">
        <v>8.1199999999999992</v>
      </c>
      <c r="BF34">
        <v>2.19</v>
      </c>
      <c r="BG34">
        <v>0</v>
      </c>
      <c r="BH34">
        <v>6.49</v>
      </c>
      <c r="BI34">
        <v>7.62</v>
      </c>
      <c r="BJ34">
        <v>3.97</v>
      </c>
      <c r="BK34">
        <v>3.14</v>
      </c>
      <c r="BL34">
        <v>0.97</v>
      </c>
      <c r="BM34">
        <v>0</v>
      </c>
      <c r="BN34">
        <v>0</v>
      </c>
      <c r="BO34">
        <v>15.36</v>
      </c>
      <c r="BP34">
        <v>4.17</v>
      </c>
      <c r="BQ34">
        <v>0</v>
      </c>
      <c r="BR34">
        <v>4.22</v>
      </c>
      <c r="BS34">
        <v>0.19</v>
      </c>
      <c r="BT34">
        <v>0</v>
      </c>
      <c r="BU34">
        <v>0</v>
      </c>
      <c r="BV34">
        <v>0</v>
      </c>
      <c r="BW34">
        <f t="shared" si="2"/>
        <v>56.44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115.335804</v>
      </c>
      <c r="L35">
        <v>345.08052900000001</v>
      </c>
      <c r="M35">
        <v>92</v>
      </c>
      <c r="N35">
        <v>118.125</v>
      </c>
      <c r="O35">
        <v>123.66562500000001</v>
      </c>
      <c r="P35">
        <v>125.25</v>
      </c>
      <c r="Q35">
        <v>0</v>
      </c>
      <c r="R35">
        <v>21.517700000000001</v>
      </c>
      <c r="S35">
        <v>13.5205</v>
      </c>
      <c r="T35">
        <v>0</v>
      </c>
      <c r="U35">
        <v>284.625</v>
      </c>
      <c r="V35">
        <v>15</v>
      </c>
      <c r="W35">
        <v>25.218900000000001</v>
      </c>
      <c r="X35">
        <v>146.26089999999999</v>
      </c>
      <c r="Y35">
        <v>0</v>
      </c>
      <c r="Z35">
        <v>6.5537999999999998</v>
      </c>
      <c r="AA35">
        <v>0</v>
      </c>
      <c r="AB35">
        <v>13.17004</v>
      </c>
      <c r="AC35">
        <v>19.35568</v>
      </c>
      <c r="AD35">
        <v>36.544144000000003</v>
      </c>
      <c r="AE35">
        <v>48.112499999999997</v>
      </c>
      <c r="AF35">
        <v>8.8740000000000006</v>
      </c>
      <c r="AG35">
        <v>39.943199999999997</v>
      </c>
      <c r="AH35">
        <v>46.781799999999997</v>
      </c>
      <c r="AI35">
        <v>3.1825000000000001</v>
      </c>
      <c r="AJ35">
        <v>0</v>
      </c>
      <c r="AK35">
        <v>50.76</v>
      </c>
      <c r="AL35">
        <v>23.24</v>
      </c>
      <c r="AM35">
        <v>0</v>
      </c>
      <c r="AN35">
        <v>0.63129000000000002</v>
      </c>
      <c r="AO35">
        <v>22.05</v>
      </c>
      <c r="AP35">
        <v>11.529</v>
      </c>
      <c r="AQ35">
        <v>31.122</v>
      </c>
      <c r="AR35">
        <v>4.4160000000000004</v>
      </c>
      <c r="AS35">
        <v>5.3807999999999998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56.79</v>
      </c>
      <c r="BA35">
        <f t="shared" si="1"/>
        <v>1863.9247119999993</v>
      </c>
      <c r="BB35">
        <v>32</v>
      </c>
      <c r="BD35">
        <v>0</v>
      </c>
      <c r="BE35">
        <v>8.1199999999999992</v>
      </c>
      <c r="BF35">
        <v>2.2400000000000002</v>
      </c>
      <c r="BG35">
        <v>0</v>
      </c>
      <c r="BH35">
        <v>6.49</v>
      </c>
      <c r="BI35">
        <v>7.62</v>
      </c>
      <c r="BJ35">
        <v>3.97</v>
      </c>
      <c r="BK35">
        <v>3.44</v>
      </c>
      <c r="BL35">
        <v>0.97</v>
      </c>
      <c r="BM35">
        <v>0</v>
      </c>
      <c r="BN35">
        <v>0</v>
      </c>
      <c r="BO35">
        <v>15.36</v>
      </c>
      <c r="BP35">
        <v>4.17</v>
      </c>
      <c r="BQ35">
        <v>0</v>
      </c>
      <c r="BR35">
        <v>4.22</v>
      </c>
      <c r="BS35">
        <v>0.19</v>
      </c>
      <c r="BT35">
        <v>0</v>
      </c>
      <c r="BU35">
        <v>0</v>
      </c>
      <c r="BV35">
        <v>0</v>
      </c>
      <c r="BW35">
        <f t="shared" si="2"/>
        <v>56.79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116.337299</v>
      </c>
      <c r="L36">
        <v>345.08052900000001</v>
      </c>
      <c r="M36">
        <v>92</v>
      </c>
      <c r="N36">
        <v>118.125</v>
      </c>
      <c r="O36">
        <v>123.66562500000001</v>
      </c>
      <c r="P36">
        <v>125.25</v>
      </c>
      <c r="Q36">
        <v>0</v>
      </c>
      <c r="R36">
        <v>21.517700000000001</v>
      </c>
      <c r="S36">
        <v>13.5205</v>
      </c>
      <c r="T36">
        <v>0</v>
      </c>
      <c r="U36">
        <v>284.625</v>
      </c>
      <c r="V36">
        <v>15</v>
      </c>
      <c r="W36">
        <v>25.218900000000001</v>
      </c>
      <c r="X36">
        <v>146.26089999999999</v>
      </c>
      <c r="Y36">
        <v>0</v>
      </c>
      <c r="Z36">
        <v>6.5537999999999998</v>
      </c>
      <c r="AA36">
        <v>0</v>
      </c>
      <c r="AB36">
        <v>13.17004</v>
      </c>
      <c r="AC36">
        <v>19.35568</v>
      </c>
      <c r="AD36">
        <v>36.544144000000003</v>
      </c>
      <c r="AE36">
        <v>48.112499999999997</v>
      </c>
      <c r="AF36">
        <v>8.8740000000000006</v>
      </c>
      <c r="AG36">
        <v>39.943199999999997</v>
      </c>
      <c r="AH36">
        <v>46.781799999999997</v>
      </c>
      <c r="AI36">
        <v>0</v>
      </c>
      <c r="AJ36">
        <v>0</v>
      </c>
      <c r="AK36">
        <v>50.76</v>
      </c>
      <c r="AL36">
        <v>23.24</v>
      </c>
      <c r="AM36">
        <v>0</v>
      </c>
      <c r="AN36">
        <v>0.63129000000000002</v>
      </c>
      <c r="AO36">
        <v>22.05</v>
      </c>
      <c r="AP36">
        <v>11.529</v>
      </c>
      <c r="AQ36">
        <v>15.561</v>
      </c>
      <c r="AR36">
        <v>4.4160000000000004</v>
      </c>
      <c r="AS36">
        <v>5.3807999999999998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56.79</v>
      </c>
      <c r="BA36">
        <f t="shared" si="1"/>
        <v>1846.1827069999993</v>
      </c>
      <c r="BB36">
        <v>33</v>
      </c>
      <c r="BD36">
        <v>0</v>
      </c>
      <c r="BE36">
        <v>8.1199999999999992</v>
      </c>
      <c r="BF36">
        <v>2.2400000000000002</v>
      </c>
      <c r="BG36">
        <v>0</v>
      </c>
      <c r="BH36">
        <v>6.49</v>
      </c>
      <c r="BI36">
        <v>7.62</v>
      </c>
      <c r="BJ36">
        <v>3.97</v>
      </c>
      <c r="BK36">
        <v>3.44</v>
      </c>
      <c r="BL36">
        <v>0.97</v>
      </c>
      <c r="BM36">
        <v>0</v>
      </c>
      <c r="BN36">
        <v>0</v>
      </c>
      <c r="BO36">
        <v>15.36</v>
      </c>
      <c r="BP36">
        <v>4.17</v>
      </c>
      <c r="BQ36">
        <v>0</v>
      </c>
      <c r="BR36">
        <v>4.22</v>
      </c>
      <c r="BS36">
        <v>0.19</v>
      </c>
      <c r="BT36">
        <v>0</v>
      </c>
      <c r="BU36">
        <v>0</v>
      </c>
      <c r="BV36">
        <v>0</v>
      </c>
      <c r="BW36">
        <f t="shared" si="2"/>
        <v>56.79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166</v>
      </c>
      <c r="L37">
        <v>345.08052900000001</v>
      </c>
      <c r="M37">
        <v>92</v>
      </c>
      <c r="N37">
        <v>118.125</v>
      </c>
      <c r="O37">
        <v>123.66562500000001</v>
      </c>
      <c r="P37">
        <v>125.25</v>
      </c>
      <c r="Q37">
        <v>0</v>
      </c>
      <c r="R37">
        <v>21.517700000000001</v>
      </c>
      <c r="S37">
        <v>13.5205</v>
      </c>
      <c r="T37">
        <v>0</v>
      </c>
      <c r="U37">
        <v>284.625</v>
      </c>
      <c r="V37">
        <v>15</v>
      </c>
      <c r="W37">
        <v>25.218900000000001</v>
      </c>
      <c r="X37">
        <v>146.26089999999999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36.544144000000003</v>
      </c>
      <c r="AE37">
        <v>48.112499999999997</v>
      </c>
      <c r="AF37">
        <v>8.8740000000000006</v>
      </c>
      <c r="AG37">
        <v>39.943199999999997</v>
      </c>
      <c r="AH37">
        <v>46.781799999999997</v>
      </c>
      <c r="AI37">
        <v>0</v>
      </c>
      <c r="AJ37">
        <v>0</v>
      </c>
      <c r="AK37">
        <v>50.76</v>
      </c>
      <c r="AL37">
        <v>23.24</v>
      </c>
      <c r="AM37">
        <v>0</v>
      </c>
      <c r="AN37">
        <v>0.63129000000000002</v>
      </c>
      <c r="AO37">
        <v>22.05</v>
      </c>
      <c r="AP37">
        <v>11.529</v>
      </c>
      <c r="AQ37">
        <v>0</v>
      </c>
      <c r="AR37">
        <v>4.4160000000000004</v>
      </c>
      <c r="AS37">
        <v>5.3807999999999998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56.81</v>
      </c>
      <c r="BA37">
        <f t="shared" si="1"/>
        <v>1893.4744479999993</v>
      </c>
      <c r="BB37">
        <v>34</v>
      </c>
      <c r="BD37">
        <v>0</v>
      </c>
      <c r="BE37">
        <v>8.1199999999999992</v>
      </c>
      <c r="BF37">
        <v>2.2400000000000002</v>
      </c>
      <c r="BG37">
        <v>0</v>
      </c>
      <c r="BH37">
        <v>6.49</v>
      </c>
      <c r="BI37">
        <v>7.62</v>
      </c>
      <c r="BJ37">
        <v>3.97</v>
      </c>
      <c r="BK37">
        <v>3.44</v>
      </c>
      <c r="BL37">
        <v>0.97</v>
      </c>
      <c r="BM37">
        <v>0</v>
      </c>
      <c r="BN37">
        <v>0</v>
      </c>
      <c r="BO37">
        <v>15.36</v>
      </c>
      <c r="BP37">
        <v>4.17</v>
      </c>
      <c r="BQ37">
        <v>0</v>
      </c>
      <c r="BR37">
        <v>4.22</v>
      </c>
      <c r="BS37">
        <v>0.21</v>
      </c>
      <c r="BT37">
        <v>0</v>
      </c>
      <c r="BU37">
        <v>0</v>
      </c>
      <c r="BV37">
        <v>0</v>
      </c>
      <c r="BW37">
        <f t="shared" si="2"/>
        <v>56.81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142</v>
      </c>
      <c r="L38">
        <v>345.08052900000001</v>
      </c>
      <c r="M38">
        <v>92</v>
      </c>
      <c r="N38">
        <v>118.125</v>
      </c>
      <c r="O38">
        <v>123.66562500000001</v>
      </c>
      <c r="P38">
        <v>125.25</v>
      </c>
      <c r="Q38">
        <v>0</v>
      </c>
      <c r="R38">
        <v>21.517700000000001</v>
      </c>
      <c r="S38">
        <v>13.5205</v>
      </c>
      <c r="T38">
        <v>0</v>
      </c>
      <c r="U38">
        <v>284.625</v>
      </c>
      <c r="V38">
        <v>15</v>
      </c>
      <c r="W38">
        <v>25.218900000000001</v>
      </c>
      <c r="X38">
        <v>146.26089999999999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36.544144000000003</v>
      </c>
      <c r="AE38">
        <v>48.112499999999997</v>
      </c>
      <c r="AF38">
        <v>8.8740000000000006</v>
      </c>
      <c r="AG38">
        <v>39.943199999999997</v>
      </c>
      <c r="AH38">
        <v>46.781799999999997</v>
      </c>
      <c r="AI38">
        <v>0</v>
      </c>
      <c r="AJ38">
        <v>0</v>
      </c>
      <c r="AK38">
        <v>50.76</v>
      </c>
      <c r="AL38">
        <v>23.24</v>
      </c>
      <c r="AM38">
        <v>0</v>
      </c>
      <c r="AN38">
        <v>0.63129000000000002</v>
      </c>
      <c r="AO38">
        <v>22.05</v>
      </c>
      <c r="AP38">
        <v>11.529</v>
      </c>
      <c r="AQ38">
        <v>0</v>
      </c>
      <c r="AR38">
        <v>4.4160000000000004</v>
      </c>
      <c r="AS38">
        <v>5.3807999999999998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56.83</v>
      </c>
      <c r="BA38">
        <f t="shared" si="1"/>
        <v>1869.4944479999992</v>
      </c>
      <c r="BB38">
        <v>35</v>
      </c>
      <c r="BD38">
        <v>0</v>
      </c>
      <c r="BE38">
        <v>8.1199999999999992</v>
      </c>
      <c r="BF38">
        <v>2.2400000000000002</v>
      </c>
      <c r="BG38">
        <v>0</v>
      </c>
      <c r="BH38">
        <v>6.49</v>
      </c>
      <c r="BI38">
        <v>7.62</v>
      </c>
      <c r="BJ38">
        <v>3.97</v>
      </c>
      <c r="BK38">
        <v>3.44</v>
      </c>
      <c r="BL38">
        <v>0.97</v>
      </c>
      <c r="BM38">
        <v>0</v>
      </c>
      <c r="BN38">
        <v>0</v>
      </c>
      <c r="BO38">
        <v>15.36</v>
      </c>
      <c r="BP38">
        <v>4.17</v>
      </c>
      <c r="BQ38">
        <v>0</v>
      </c>
      <c r="BR38">
        <v>4.22</v>
      </c>
      <c r="BS38">
        <v>0.23</v>
      </c>
      <c r="BT38">
        <v>0</v>
      </c>
      <c r="BU38">
        <v>0</v>
      </c>
      <c r="BV38">
        <v>0</v>
      </c>
      <c r="BW38">
        <f t="shared" si="2"/>
        <v>56.83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116.41501599999999</v>
      </c>
      <c r="L39">
        <v>345.08052900000001</v>
      </c>
      <c r="M39">
        <v>92</v>
      </c>
      <c r="N39">
        <v>118.125</v>
      </c>
      <c r="O39">
        <v>123.66562500000001</v>
      </c>
      <c r="P39">
        <v>125.25</v>
      </c>
      <c r="Q39">
        <v>0</v>
      </c>
      <c r="R39">
        <v>21.517700000000001</v>
      </c>
      <c r="S39">
        <v>13.5205</v>
      </c>
      <c r="T39">
        <v>0</v>
      </c>
      <c r="U39">
        <v>284.625</v>
      </c>
      <c r="V39">
        <v>15</v>
      </c>
      <c r="W39">
        <v>25.218900000000001</v>
      </c>
      <c r="X39">
        <v>146.26089999999999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36.544144000000003</v>
      </c>
      <c r="AE39">
        <v>48.112499999999997</v>
      </c>
      <c r="AF39">
        <v>8.8740000000000006</v>
      </c>
      <c r="AG39">
        <v>39.943199999999997</v>
      </c>
      <c r="AH39">
        <v>46.781799999999997</v>
      </c>
      <c r="AI39">
        <v>0</v>
      </c>
      <c r="AJ39">
        <v>0</v>
      </c>
      <c r="AK39">
        <v>50.76</v>
      </c>
      <c r="AL39">
        <v>23.24</v>
      </c>
      <c r="AM39">
        <v>0</v>
      </c>
      <c r="AN39">
        <v>0.63129000000000002</v>
      </c>
      <c r="AO39">
        <v>22.05</v>
      </c>
      <c r="AP39">
        <v>11.529</v>
      </c>
      <c r="AQ39">
        <v>0</v>
      </c>
      <c r="AR39">
        <v>8.8320000000000007</v>
      </c>
      <c r="AS39">
        <v>5.3807999999999998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56.86</v>
      </c>
      <c r="BA39">
        <f t="shared" si="1"/>
        <v>1848.3554639999993</v>
      </c>
      <c r="BB39">
        <v>36</v>
      </c>
      <c r="BD39">
        <v>0</v>
      </c>
      <c r="BE39">
        <v>8.1199999999999992</v>
      </c>
      <c r="BF39">
        <v>2.2400000000000002</v>
      </c>
      <c r="BG39">
        <v>0</v>
      </c>
      <c r="BH39">
        <v>6.49</v>
      </c>
      <c r="BI39">
        <v>7.62</v>
      </c>
      <c r="BJ39">
        <v>3.97</v>
      </c>
      <c r="BK39">
        <v>3.44</v>
      </c>
      <c r="BL39">
        <v>0.97</v>
      </c>
      <c r="BM39">
        <v>0</v>
      </c>
      <c r="BN39">
        <v>0</v>
      </c>
      <c r="BO39">
        <v>15.36</v>
      </c>
      <c r="BP39">
        <v>4.17</v>
      </c>
      <c r="BQ39">
        <v>0</v>
      </c>
      <c r="BR39">
        <v>4.22</v>
      </c>
      <c r="BS39">
        <v>0.26</v>
      </c>
      <c r="BT39">
        <v>0</v>
      </c>
      <c r="BU39">
        <v>0</v>
      </c>
      <c r="BV39">
        <v>0</v>
      </c>
      <c r="BW39">
        <f t="shared" si="2"/>
        <v>56.86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135.9528</v>
      </c>
      <c r="L40">
        <v>355.37</v>
      </c>
      <c r="M40">
        <v>92</v>
      </c>
      <c r="N40">
        <v>118.125</v>
      </c>
      <c r="O40">
        <v>123.66562500000001</v>
      </c>
      <c r="P40">
        <v>125.25</v>
      </c>
      <c r="Q40">
        <v>0</v>
      </c>
      <c r="R40">
        <v>34.523000000000003</v>
      </c>
      <c r="S40">
        <v>21.617000000000001</v>
      </c>
      <c r="T40">
        <v>0</v>
      </c>
      <c r="U40">
        <v>284.625</v>
      </c>
      <c r="V40">
        <v>15</v>
      </c>
      <c r="W40">
        <v>39.4544</v>
      </c>
      <c r="X40">
        <v>146.26089999999999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36.544144000000003</v>
      </c>
      <c r="AE40">
        <v>48.112499999999997</v>
      </c>
      <c r="AF40">
        <v>8.8740000000000006</v>
      </c>
      <c r="AG40">
        <v>39.943199999999997</v>
      </c>
      <c r="AH40">
        <v>46.781799999999997</v>
      </c>
      <c r="AI40">
        <v>0</v>
      </c>
      <c r="AJ40">
        <v>0</v>
      </c>
      <c r="AK40">
        <v>50.76</v>
      </c>
      <c r="AL40">
        <v>23.24</v>
      </c>
      <c r="AM40">
        <v>0</v>
      </c>
      <c r="AN40">
        <v>0.63129000000000002</v>
      </c>
      <c r="AO40">
        <v>22.05</v>
      </c>
      <c r="AP40">
        <v>11.529</v>
      </c>
      <c r="AQ40">
        <v>0</v>
      </c>
      <c r="AR40">
        <v>8.8320000000000007</v>
      </c>
      <c r="AS40">
        <v>5.3807999999999998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56.86</v>
      </c>
      <c r="BA40">
        <f t="shared" si="1"/>
        <v>1913.5200189999994</v>
      </c>
      <c r="BB40">
        <v>37</v>
      </c>
      <c r="BD40">
        <v>0</v>
      </c>
      <c r="BE40">
        <v>8.1199999999999992</v>
      </c>
      <c r="BF40">
        <v>2.2400000000000002</v>
      </c>
      <c r="BG40">
        <v>0</v>
      </c>
      <c r="BH40">
        <v>6.49</v>
      </c>
      <c r="BI40">
        <v>7.62</v>
      </c>
      <c r="BJ40">
        <v>3.97</v>
      </c>
      <c r="BK40">
        <v>3.44</v>
      </c>
      <c r="BL40">
        <v>0.97</v>
      </c>
      <c r="BM40">
        <v>0</v>
      </c>
      <c r="BN40">
        <v>0</v>
      </c>
      <c r="BO40">
        <v>15.36</v>
      </c>
      <c r="BP40">
        <v>4.17</v>
      </c>
      <c r="BQ40">
        <v>0</v>
      </c>
      <c r="BR40">
        <v>4.22</v>
      </c>
      <c r="BS40">
        <v>0.26</v>
      </c>
      <c r="BT40">
        <v>0</v>
      </c>
      <c r="BU40">
        <v>0</v>
      </c>
      <c r="BV40">
        <v>0</v>
      </c>
      <c r="BW40">
        <f t="shared" si="2"/>
        <v>56.86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158.9528</v>
      </c>
      <c r="L41">
        <v>355.37</v>
      </c>
      <c r="M41">
        <v>92</v>
      </c>
      <c r="N41">
        <v>118.125</v>
      </c>
      <c r="O41">
        <v>123.66562500000001</v>
      </c>
      <c r="P41">
        <v>125.25</v>
      </c>
      <c r="Q41">
        <v>0</v>
      </c>
      <c r="R41">
        <v>34.523000000000003</v>
      </c>
      <c r="S41">
        <v>21.617000000000001</v>
      </c>
      <c r="T41">
        <v>0</v>
      </c>
      <c r="U41">
        <v>301.5</v>
      </c>
      <c r="V41">
        <v>13.4802</v>
      </c>
      <c r="W41">
        <v>39.4544</v>
      </c>
      <c r="X41">
        <v>126.7908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36.544144000000003</v>
      </c>
      <c r="AE41">
        <v>48.112499999999997</v>
      </c>
      <c r="AF41">
        <v>8.8740000000000006</v>
      </c>
      <c r="AG41">
        <v>39.943199999999997</v>
      </c>
      <c r="AH41">
        <v>46.781799999999997</v>
      </c>
      <c r="AI41">
        <v>0</v>
      </c>
      <c r="AJ41">
        <v>0</v>
      </c>
      <c r="AK41">
        <v>50.76</v>
      </c>
      <c r="AL41">
        <v>23.24</v>
      </c>
      <c r="AM41">
        <v>0</v>
      </c>
      <c r="AN41">
        <v>0.63129000000000002</v>
      </c>
      <c r="AO41">
        <v>21.167999999999999</v>
      </c>
      <c r="AP41">
        <v>11.529</v>
      </c>
      <c r="AQ41">
        <v>0</v>
      </c>
      <c r="AR41">
        <v>11.04</v>
      </c>
      <c r="AS41">
        <v>5.3807999999999998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56.88</v>
      </c>
      <c r="BA41">
        <f t="shared" si="1"/>
        <v>1933.7511189999996</v>
      </c>
      <c r="BB41">
        <v>38</v>
      </c>
      <c r="BD41">
        <v>0</v>
      </c>
      <c r="BE41">
        <v>8.1199999999999992</v>
      </c>
      <c r="BF41">
        <v>2.2400000000000002</v>
      </c>
      <c r="BG41">
        <v>0</v>
      </c>
      <c r="BH41">
        <v>6.49</v>
      </c>
      <c r="BI41">
        <v>7.62</v>
      </c>
      <c r="BJ41">
        <v>3.97</v>
      </c>
      <c r="BK41">
        <v>3.44</v>
      </c>
      <c r="BL41">
        <v>0.97</v>
      </c>
      <c r="BM41">
        <v>0</v>
      </c>
      <c r="BN41">
        <v>0</v>
      </c>
      <c r="BO41">
        <v>15.36</v>
      </c>
      <c r="BP41">
        <v>4.17</v>
      </c>
      <c r="BQ41">
        <v>0</v>
      </c>
      <c r="BR41">
        <v>4.22</v>
      </c>
      <c r="BS41">
        <v>0.28000000000000003</v>
      </c>
      <c r="BT41">
        <v>0</v>
      </c>
      <c r="BU41">
        <v>0</v>
      </c>
      <c r="BV41">
        <v>0</v>
      </c>
      <c r="BW41">
        <f t="shared" si="2"/>
        <v>56.88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117.524901</v>
      </c>
      <c r="L42">
        <v>396.19</v>
      </c>
      <c r="M42">
        <v>92</v>
      </c>
      <c r="N42">
        <v>118.125</v>
      </c>
      <c r="O42">
        <v>123.66562500000001</v>
      </c>
      <c r="P42">
        <v>125.25</v>
      </c>
      <c r="Q42">
        <v>0</v>
      </c>
      <c r="R42">
        <v>34.523000000000003</v>
      </c>
      <c r="S42">
        <v>21.617000000000001</v>
      </c>
      <c r="T42">
        <v>0</v>
      </c>
      <c r="U42">
        <v>312.75</v>
      </c>
      <c r="V42">
        <v>13.4802</v>
      </c>
      <c r="W42">
        <v>39.4544</v>
      </c>
      <c r="X42">
        <v>126.7908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36.544144000000003</v>
      </c>
      <c r="AE42">
        <v>48.112499999999997</v>
      </c>
      <c r="AF42">
        <v>8.8740000000000006</v>
      </c>
      <c r="AG42">
        <v>39.943199999999997</v>
      </c>
      <c r="AH42">
        <v>46.781799999999997</v>
      </c>
      <c r="AI42">
        <v>0</v>
      </c>
      <c r="AJ42">
        <v>0</v>
      </c>
      <c r="AK42">
        <v>50.76</v>
      </c>
      <c r="AL42">
        <v>23.24</v>
      </c>
      <c r="AM42">
        <v>0</v>
      </c>
      <c r="AN42">
        <v>0.63129000000000002</v>
      </c>
      <c r="AO42">
        <v>21.167999999999999</v>
      </c>
      <c r="AP42">
        <v>11.529</v>
      </c>
      <c r="AQ42">
        <v>0</v>
      </c>
      <c r="AR42">
        <v>11.04</v>
      </c>
      <c r="AS42">
        <v>5.3807999999999998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56.910000000000004</v>
      </c>
      <c r="BA42">
        <f t="shared" si="1"/>
        <v>1944.4232199999994</v>
      </c>
      <c r="BB42">
        <v>39</v>
      </c>
      <c r="BD42">
        <v>0</v>
      </c>
      <c r="BE42">
        <v>8.1199999999999992</v>
      </c>
      <c r="BF42">
        <v>2.2400000000000002</v>
      </c>
      <c r="BG42">
        <v>0</v>
      </c>
      <c r="BH42">
        <v>6.49</v>
      </c>
      <c r="BI42">
        <v>7.62</v>
      </c>
      <c r="BJ42">
        <v>3.97</v>
      </c>
      <c r="BK42">
        <v>3.44</v>
      </c>
      <c r="BL42">
        <v>1</v>
      </c>
      <c r="BM42">
        <v>0</v>
      </c>
      <c r="BN42">
        <v>0</v>
      </c>
      <c r="BO42">
        <v>15.36</v>
      </c>
      <c r="BP42">
        <v>4.17</v>
      </c>
      <c r="BQ42">
        <v>0</v>
      </c>
      <c r="BR42">
        <v>4.22</v>
      </c>
      <c r="BS42">
        <v>0.28000000000000003</v>
      </c>
      <c r="BT42">
        <v>0</v>
      </c>
      <c r="BU42">
        <v>0</v>
      </c>
      <c r="BV42">
        <v>0</v>
      </c>
      <c r="BW42">
        <f t="shared" si="2"/>
        <v>56.910000000000004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114.129628</v>
      </c>
      <c r="L43">
        <v>396.19</v>
      </c>
      <c r="M43">
        <v>92</v>
      </c>
      <c r="N43">
        <v>118.125</v>
      </c>
      <c r="O43">
        <v>123.66562500000001</v>
      </c>
      <c r="P43">
        <v>125.25</v>
      </c>
      <c r="Q43">
        <v>0</v>
      </c>
      <c r="R43">
        <v>34.523000000000003</v>
      </c>
      <c r="S43">
        <v>21.617000000000001</v>
      </c>
      <c r="T43">
        <v>0</v>
      </c>
      <c r="U43">
        <v>318.375</v>
      </c>
      <c r="V43">
        <v>13.4802</v>
      </c>
      <c r="W43">
        <v>39.4544</v>
      </c>
      <c r="X43">
        <v>126.7908</v>
      </c>
      <c r="Y43">
        <v>0</v>
      </c>
      <c r="Z43">
        <v>6.5537999999999998</v>
      </c>
      <c r="AA43">
        <v>0</v>
      </c>
      <c r="AB43">
        <v>26.34008</v>
      </c>
      <c r="AC43">
        <v>9.6778399999999998</v>
      </c>
      <c r="AD43">
        <v>36.544144000000003</v>
      </c>
      <c r="AE43">
        <v>48.112499999999997</v>
      </c>
      <c r="AF43">
        <v>8.8740000000000006</v>
      </c>
      <c r="AG43">
        <v>39.943199999999997</v>
      </c>
      <c r="AH43">
        <v>46.781799999999997</v>
      </c>
      <c r="AI43">
        <v>0</v>
      </c>
      <c r="AJ43">
        <v>0</v>
      </c>
      <c r="AK43">
        <v>50.76</v>
      </c>
      <c r="AL43">
        <v>23.24</v>
      </c>
      <c r="AM43">
        <v>0</v>
      </c>
      <c r="AN43">
        <v>0.63129000000000002</v>
      </c>
      <c r="AO43">
        <v>21.167999999999999</v>
      </c>
      <c r="AP43">
        <v>11.529</v>
      </c>
      <c r="AQ43">
        <v>0</v>
      </c>
      <c r="AR43">
        <v>52.991999999999997</v>
      </c>
      <c r="AS43">
        <v>29.5944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58.1</v>
      </c>
      <c r="BA43">
        <f t="shared" si="1"/>
        <v>2004.3307069999994</v>
      </c>
      <c r="BB43">
        <v>40</v>
      </c>
      <c r="BD43">
        <v>0</v>
      </c>
      <c r="BE43">
        <v>8.1199999999999992</v>
      </c>
      <c r="BF43">
        <v>3.19</v>
      </c>
      <c r="BG43">
        <v>0</v>
      </c>
      <c r="BH43">
        <v>6.49</v>
      </c>
      <c r="BI43">
        <v>7.62</v>
      </c>
      <c r="BJ43">
        <v>3.97</v>
      </c>
      <c r="BK43">
        <v>3.65</v>
      </c>
      <c r="BL43">
        <v>1</v>
      </c>
      <c r="BM43">
        <v>0</v>
      </c>
      <c r="BN43">
        <v>0</v>
      </c>
      <c r="BO43">
        <v>15.36</v>
      </c>
      <c r="BP43">
        <v>4.17</v>
      </c>
      <c r="BQ43">
        <v>0</v>
      </c>
      <c r="BR43">
        <v>4.22</v>
      </c>
      <c r="BS43">
        <v>0.31</v>
      </c>
      <c r="BT43">
        <v>0</v>
      </c>
      <c r="BU43">
        <v>0</v>
      </c>
      <c r="BV43">
        <v>0</v>
      </c>
      <c r="BW43">
        <f t="shared" si="2"/>
        <v>58.1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114.118774</v>
      </c>
      <c r="L44">
        <v>396.19</v>
      </c>
      <c r="M44">
        <v>92</v>
      </c>
      <c r="N44">
        <v>118.125</v>
      </c>
      <c r="O44">
        <v>123.66562500000001</v>
      </c>
      <c r="P44">
        <v>125.25</v>
      </c>
      <c r="Q44">
        <v>0</v>
      </c>
      <c r="R44">
        <v>34.523000000000003</v>
      </c>
      <c r="S44">
        <v>21.617000000000001</v>
      </c>
      <c r="T44">
        <v>0</v>
      </c>
      <c r="U44">
        <v>324</v>
      </c>
      <c r="V44">
        <v>13.4802</v>
      </c>
      <c r="W44">
        <v>39.4544</v>
      </c>
      <c r="X44">
        <v>126.7908</v>
      </c>
      <c r="Y44">
        <v>0</v>
      </c>
      <c r="Z44">
        <v>6.5537999999999998</v>
      </c>
      <c r="AA44">
        <v>0</v>
      </c>
      <c r="AB44">
        <v>26.34008</v>
      </c>
      <c r="AC44">
        <v>9.6778399999999998</v>
      </c>
      <c r="AD44">
        <v>36.544144000000003</v>
      </c>
      <c r="AE44">
        <v>48.112499999999997</v>
      </c>
      <c r="AF44">
        <v>8.8740000000000006</v>
      </c>
      <c r="AG44">
        <v>39.943199999999997</v>
      </c>
      <c r="AH44">
        <v>46.781799999999997</v>
      </c>
      <c r="AI44">
        <v>0</v>
      </c>
      <c r="AJ44">
        <v>0</v>
      </c>
      <c r="AK44">
        <v>50.76</v>
      </c>
      <c r="AL44">
        <v>23.24</v>
      </c>
      <c r="AM44">
        <v>0</v>
      </c>
      <c r="AN44">
        <v>0.63129000000000002</v>
      </c>
      <c r="AO44">
        <v>21.167999999999999</v>
      </c>
      <c r="AP44">
        <v>11.529</v>
      </c>
      <c r="AQ44">
        <v>0</v>
      </c>
      <c r="AR44">
        <v>52.991999999999997</v>
      </c>
      <c r="AS44">
        <v>29.5944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58.12</v>
      </c>
      <c r="BA44">
        <f t="shared" si="1"/>
        <v>2009.9648529999995</v>
      </c>
      <c r="BB44">
        <v>41</v>
      </c>
      <c r="BD44">
        <v>0</v>
      </c>
      <c r="BE44">
        <v>8.1199999999999992</v>
      </c>
      <c r="BF44">
        <v>3.19</v>
      </c>
      <c r="BG44">
        <v>0</v>
      </c>
      <c r="BH44">
        <v>6.49</v>
      </c>
      <c r="BI44">
        <v>7.62</v>
      </c>
      <c r="BJ44">
        <v>3.97</v>
      </c>
      <c r="BK44">
        <v>3.64</v>
      </c>
      <c r="BL44">
        <v>1.03</v>
      </c>
      <c r="BM44">
        <v>0</v>
      </c>
      <c r="BN44">
        <v>0</v>
      </c>
      <c r="BO44">
        <v>15.36</v>
      </c>
      <c r="BP44">
        <v>4.17</v>
      </c>
      <c r="BQ44">
        <v>0</v>
      </c>
      <c r="BR44">
        <v>4.22</v>
      </c>
      <c r="BS44">
        <v>0.31</v>
      </c>
      <c r="BT44">
        <v>0</v>
      </c>
      <c r="BU44">
        <v>0</v>
      </c>
      <c r="BV44">
        <v>0</v>
      </c>
      <c r="BW44">
        <f t="shared" si="2"/>
        <v>58.12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117.53036899999999</v>
      </c>
      <c r="L45">
        <v>435.13</v>
      </c>
      <c r="M45">
        <v>92</v>
      </c>
      <c r="N45">
        <v>118.125</v>
      </c>
      <c r="O45">
        <v>123.66562500000001</v>
      </c>
      <c r="P45">
        <v>125.25</v>
      </c>
      <c r="Q45">
        <v>0</v>
      </c>
      <c r="R45">
        <v>42.060972999999997</v>
      </c>
      <c r="S45">
        <v>26.3901</v>
      </c>
      <c r="T45">
        <v>0</v>
      </c>
      <c r="U45">
        <v>329.625</v>
      </c>
      <c r="V45">
        <v>17.6402</v>
      </c>
      <c r="W45">
        <v>46.054400000000001</v>
      </c>
      <c r="X45">
        <v>146.23079999999999</v>
      </c>
      <c r="Y45">
        <v>0</v>
      </c>
      <c r="Z45">
        <v>6.5537999999999998</v>
      </c>
      <c r="AA45">
        <v>0</v>
      </c>
      <c r="AB45">
        <v>13.17004</v>
      </c>
      <c r="AC45">
        <v>9.6778399999999998</v>
      </c>
      <c r="AD45">
        <v>36.544144000000003</v>
      </c>
      <c r="AE45">
        <v>48.112499999999997</v>
      </c>
      <c r="AF45">
        <v>8.8740000000000006</v>
      </c>
      <c r="AG45">
        <v>39.943199999999997</v>
      </c>
      <c r="AH45">
        <v>46.781799999999997</v>
      </c>
      <c r="AI45">
        <v>0</v>
      </c>
      <c r="AJ45">
        <v>0</v>
      </c>
      <c r="AK45">
        <v>50.76</v>
      </c>
      <c r="AL45">
        <v>23.24</v>
      </c>
      <c r="AM45">
        <v>0</v>
      </c>
      <c r="AN45">
        <v>0.63129000000000002</v>
      </c>
      <c r="AO45">
        <v>21.167999999999999</v>
      </c>
      <c r="AP45">
        <v>8.3264999999999993</v>
      </c>
      <c r="AQ45">
        <v>0</v>
      </c>
      <c r="AR45">
        <v>11.04</v>
      </c>
      <c r="AS45">
        <v>29.5944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58.269999999999996</v>
      </c>
      <c r="BA45">
        <f t="shared" si="1"/>
        <v>2042.2779809999995</v>
      </c>
      <c r="BB45">
        <v>42</v>
      </c>
      <c r="BD45">
        <v>0</v>
      </c>
      <c r="BE45">
        <v>8.1199999999999992</v>
      </c>
      <c r="BF45">
        <v>3.15</v>
      </c>
      <c r="BG45">
        <v>0</v>
      </c>
      <c r="BH45">
        <v>6.49</v>
      </c>
      <c r="BI45">
        <v>7.62</v>
      </c>
      <c r="BJ45">
        <v>3.97</v>
      </c>
      <c r="BK45">
        <v>3.81</v>
      </c>
      <c r="BL45">
        <v>1.03</v>
      </c>
      <c r="BM45">
        <v>0</v>
      </c>
      <c r="BN45">
        <v>0</v>
      </c>
      <c r="BO45">
        <v>15.36</v>
      </c>
      <c r="BP45">
        <v>4.17</v>
      </c>
      <c r="BQ45">
        <v>0</v>
      </c>
      <c r="BR45">
        <v>4.22</v>
      </c>
      <c r="BS45">
        <v>0.33</v>
      </c>
      <c r="BT45">
        <v>0</v>
      </c>
      <c r="BU45">
        <v>0</v>
      </c>
      <c r="BV45">
        <v>0</v>
      </c>
      <c r="BW45">
        <f t="shared" si="2"/>
        <v>58.269999999999996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117.528487</v>
      </c>
      <c r="L46">
        <v>445.6</v>
      </c>
      <c r="M46">
        <v>92</v>
      </c>
      <c r="N46">
        <v>118.125</v>
      </c>
      <c r="O46">
        <v>123.66562500000001</v>
      </c>
      <c r="P46">
        <v>125.25</v>
      </c>
      <c r="Q46">
        <v>0</v>
      </c>
      <c r="R46">
        <v>42.390099999999997</v>
      </c>
      <c r="S46">
        <v>26.3901</v>
      </c>
      <c r="T46">
        <v>0</v>
      </c>
      <c r="U46">
        <v>335.25</v>
      </c>
      <c r="V46">
        <v>17.6402</v>
      </c>
      <c r="W46">
        <v>46.054400000000001</v>
      </c>
      <c r="X46">
        <v>146.23079999999999</v>
      </c>
      <c r="Y46">
        <v>0</v>
      </c>
      <c r="Z46">
        <v>6.5537999999999998</v>
      </c>
      <c r="AA46">
        <v>0</v>
      </c>
      <c r="AB46">
        <v>13.17004</v>
      </c>
      <c r="AC46">
        <v>9.6778399999999998</v>
      </c>
      <c r="AD46">
        <v>36.544144000000003</v>
      </c>
      <c r="AE46">
        <v>48.112499999999997</v>
      </c>
      <c r="AF46">
        <v>8.8740000000000006</v>
      </c>
      <c r="AG46">
        <v>39.943199999999997</v>
      </c>
      <c r="AH46">
        <v>46.781799999999997</v>
      </c>
      <c r="AI46">
        <v>0</v>
      </c>
      <c r="AJ46">
        <v>0</v>
      </c>
      <c r="AK46">
        <v>50.76</v>
      </c>
      <c r="AL46">
        <v>23.24</v>
      </c>
      <c r="AM46">
        <v>0</v>
      </c>
      <c r="AN46">
        <v>0.63129000000000002</v>
      </c>
      <c r="AO46">
        <v>21.167999999999999</v>
      </c>
      <c r="AP46">
        <v>8.3264999999999993</v>
      </c>
      <c r="AQ46">
        <v>0</v>
      </c>
      <c r="AR46">
        <v>6.6239999999999997</v>
      </c>
      <c r="AS46">
        <v>29.5944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58.29</v>
      </c>
      <c r="BA46">
        <f t="shared" si="1"/>
        <v>2054.3042259999997</v>
      </c>
      <c r="BB46">
        <v>43</v>
      </c>
      <c r="BD46">
        <v>0</v>
      </c>
      <c r="BE46">
        <v>8.1199999999999992</v>
      </c>
      <c r="BF46">
        <v>3.15</v>
      </c>
      <c r="BG46">
        <v>0</v>
      </c>
      <c r="BH46">
        <v>6.49</v>
      </c>
      <c r="BI46">
        <v>7.62</v>
      </c>
      <c r="BJ46">
        <v>3.97</v>
      </c>
      <c r="BK46">
        <v>3.83</v>
      </c>
      <c r="BL46">
        <v>1.03</v>
      </c>
      <c r="BM46">
        <v>0</v>
      </c>
      <c r="BN46">
        <v>0</v>
      </c>
      <c r="BO46">
        <v>15.36</v>
      </c>
      <c r="BP46">
        <v>4.17</v>
      </c>
      <c r="BQ46">
        <v>0</v>
      </c>
      <c r="BR46">
        <v>4.22</v>
      </c>
      <c r="BS46">
        <v>0.33</v>
      </c>
      <c r="BT46">
        <v>0</v>
      </c>
      <c r="BU46">
        <v>0</v>
      </c>
      <c r="BV46">
        <v>0</v>
      </c>
      <c r="BW46">
        <f t="shared" si="2"/>
        <v>58.29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117.53036899999999</v>
      </c>
      <c r="L47">
        <v>384.77</v>
      </c>
      <c r="M47">
        <v>92</v>
      </c>
      <c r="N47">
        <v>118.125</v>
      </c>
      <c r="O47">
        <v>123.66562500000001</v>
      </c>
      <c r="P47">
        <v>125.25</v>
      </c>
      <c r="Q47">
        <v>0</v>
      </c>
      <c r="R47">
        <v>42.390099999999997</v>
      </c>
      <c r="S47">
        <v>26.3901</v>
      </c>
      <c r="T47">
        <v>0</v>
      </c>
      <c r="U47">
        <v>340.875</v>
      </c>
      <c r="V47">
        <v>18.07</v>
      </c>
      <c r="W47">
        <v>46.054400000000001</v>
      </c>
      <c r="X47">
        <v>146.23079999999999</v>
      </c>
      <c r="Y47">
        <v>0</v>
      </c>
      <c r="Z47">
        <v>0</v>
      </c>
      <c r="AA47">
        <v>0</v>
      </c>
      <c r="AB47">
        <v>13.17004</v>
      </c>
      <c r="AC47">
        <v>9.6778399999999998</v>
      </c>
      <c r="AD47">
        <v>36.544144000000003</v>
      </c>
      <c r="AE47">
        <v>43.622</v>
      </c>
      <c r="AF47">
        <v>8.8740000000000006</v>
      </c>
      <c r="AG47">
        <v>39.943199999999997</v>
      </c>
      <c r="AH47">
        <v>46.781799999999997</v>
      </c>
      <c r="AI47">
        <v>0</v>
      </c>
      <c r="AJ47">
        <v>0</v>
      </c>
      <c r="AK47">
        <v>50.76</v>
      </c>
      <c r="AL47">
        <v>23.24</v>
      </c>
      <c r="AM47">
        <v>0</v>
      </c>
      <c r="AN47">
        <v>0.63129000000000002</v>
      </c>
      <c r="AO47">
        <v>21.167999999999999</v>
      </c>
      <c r="AP47">
        <v>8.3264999999999993</v>
      </c>
      <c r="AQ47">
        <v>0</v>
      </c>
      <c r="AR47">
        <v>6.6239999999999997</v>
      </c>
      <c r="AS47">
        <v>29.5944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58.169999999999995</v>
      </c>
      <c r="BA47">
        <f t="shared" si="1"/>
        <v>1988.3666079999998</v>
      </c>
      <c r="BB47">
        <v>44</v>
      </c>
      <c r="BD47">
        <v>0</v>
      </c>
      <c r="BE47">
        <v>8.1199999999999992</v>
      </c>
      <c r="BF47">
        <v>3.03</v>
      </c>
      <c r="BG47">
        <v>0</v>
      </c>
      <c r="BH47">
        <v>6.49</v>
      </c>
      <c r="BI47">
        <v>7.62</v>
      </c>
      <c r="BJ47">
        <v>3.97</v>
      </c>
      <c r="BK47">
        <v>3.82</v>
      </c>
      <c r="BL47">
        <v>1.01</v>
      </c>
      <c r="BM47">
        <v>0</v>
      </c>
      <c r="BN47">
        <v>0</v>
      </c>
      <c r="BO47">
        <v>15.36</v>
      </c>
      <c r="BP47">
        <v>4.17</v>
      </c>
      <c r="BQ47">
        <v>0</v>
      </c>
      <c r="BR47">
        <v>4.22</v>
      </c>
      <c r="BS47">
        <v>0.36</v>
      </c>
      <c r="BT47">
        <v>0</v>
      </c>
      <c r="BU47">
        <v>0</v>
      </c>
      <c r="BV47">
        <v>0</v>
      </c>
      <c r="BW47">
        <f t="shared" si="2"/>
        <v>58.169999999999995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117.528487</v>
      </c>
      <c r="L48">
        <v>389.35</v>
      </c>
      <c r="M48">
        <v>92</v>
      </c>
      <c r="N48">
        <v>118.125</v>
      </c>
      <c r="O48">
        <v>123.66562500000001</v>
      </c>
      <c r="P48">
        <v>125.25</v>
      </c>
      <c r="Q48">
        <v>0</v>
      </c>
      <c r="R48">
        <v>42.390099999999997</v>
      </c>
      <c r="S48">
        <v>26.3901</v>
      </c>
      <c r="T48">
        <v>0</v>
      </c>
      <c r="U48">
        <v>340.875</v>
      </c>
      <c r="V48">
        <v>18.07</v>
      </c>
      <c r="W48">
        <v>46.054400000000001</v>
      </c>
      <c r="X48">
        <v>146.23079999999999</v>
      </c>
      <c r="Y48">
        <v>0</v>
      </c>
      <c r="Z48">
        <v>0</v>
      </c>
      <c r="AA48">
        <v>0</v>
      </c>
      <c r="AB48">
        <v>13.17004</v>
      </c>
      <c r="AC48">
        <v>9.6778399999999998</v>
      </c>
      <c r="AD48">
        <v>36.544144000000003</v>
      </c>
      <c r="AE48">
        <v>43.622</v>
      </c>
      <c r="AF48">
        <v>8.8740000000000006</v>
      </c>
      <c r="AG48">
        <v>39.943199999999997</v>
      </c>
      <c r="AH48">
        <v>46.781799999999997</v>
      </c>
      <c r="AI48">
        <v>0</v>
      </c>
      <c r="AJ48">
        <v>0</v>
      </c>
      <c r="AK48">
        <v>50.76</v>
      </c>
      <c r="AL48">
        <v>23.24</v>
      </c>
      <c r="AM48">
        <v>0</v>
      </c>
      <c r="AN48">
        <v>0.63129000000000002</v>
      </c>
      <c r="AO48">
        <v>21.167999999999999</v>
      </c>
      <c r="AP48">
        <v>8.3264999999999993</v>
      </c>
      <c r="AQ48">
        <v>0</v>
      </c>
      <c r="AR48">
        <v>6.6239999999999997</v>
      </c>
      <c r="AS48">
        <v>29.5944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58.169999999999995</v>
      </c>
      <c r="BA48">
        <f t="shared" si="1"/>
        <v>1992.9447259999997</v>
      </c>
      <c r="BB48">
        <v>45</v>
      </c>
      <c r="BD48">
        <v>0</v>
      </c>
      <c r="BE48">
        <v>8.1199999999999992</v>
      </c>
      <c r="BF48">
        <v>3.03</v>
      </c>
      <c r="BG48">
        <v>0</v>
      </c>
      <c r="BH48">
        <v>6.49</v>
      </c>
      <c r="BI48">
        <v>7.62</v>
      </c>
      <c r="BJ48">
        <v>3.97</v>
      </c>
      <c r="BK48">
        <v>3.82</v>
      </c>
      <c r="BL48">
        <v>1.01</v>
      </c>
      <c r="BM48">
        <v>0</v>
      </c>
      <c r="BN48">
        <v>0</v>
      </c>
      <c r="BO48">
        <v>15.36</v>
      </c>
      <c r="BP48">
        <v>4.17</v>
      </c>
      <c r="BQ48">
        <v>0</v>
      </c>
      <c r="BR48">
        <v>4.22</v>
      </c>
      <c r="BS48">
        <v>0.36</v>
      </c>
      <c r="BT48">
        <v>0</v>
      </c>
      <c r="BU48">
        <v>0</v>
      </c>
      <c r="BV48">
        <v>0</v>
      </c>
      <c r="BW48">
        <f t="shared" si="2"/>
        <v>58.169999999999995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117.53036899999999</v>
      </c>
      <c r="L49">
        <v>396.94</v>
      </c>
      <c r="M49">
        <v>92</v>
      </c>
      <c r="N49">
        <v>118.125</v>
      </c>
      <c r="O49">
        <v>123.66562500000001</v>
      </c>
      <c r="P49">
        <v>125.25</v>
      </c>
      <c r="Q49">
        <v>0</v>
      </c>
      <c r="R49">
        <v>42.390099999999997</v>
      </c>
      <c r="S49">
        <v>26.3901</v>
      </c>
      <c r="T49">
        <v>0</v>
      </c>
      <c r="U49">
        <v>346.5</v>
      </c>
      <c r="V49">
        <v>18.07</v>
      </c>
      <c r="W49">
        <v>46.054400000000001</v>
      </c>
      <c r="X49">
        <v>146.23079999999999</v>
      </c>
      <c r="Y49">
        <v>0</v>
      </c>
      <c r="Z49">
        <v>0</v>
      </c>
      <c r="AA49">
        <v>0</v>
      </c>
      <c r="AB49">
        <v>13.17004</v>
      </c>
      <c r="AC49">
        <v>9.6778399999999998</v>
      </c>
      <c r="AD49">
        <v>36.544144000000003</v>
      </c>
      <c r="AE49">
        <v>43.622</v>
      </c>
      <c r="AF49">
        <v>8.8740000000000006</v>
      </c>
      <c r="AG49">
        <v>39.943199999999997</v>
      </c>
      <c r="AH49">
        <v>46.781799999999997</v>
      </c>
      <c r="AI49">
        <v>0</v>
      </c>
      <c r="AJ49">
        <v>0</v>
      </c>
      <c r="AK49">
        <v>50.76</v>
      </c>
      <c r="AL49">
        <v>23.24</v>
      </c>
      <c r="AM49">
        <v>0</v>
      </c>
      <c r="AN49">
        <v>0.63129000000000002</v>
      </c>
      <c r="AO49">
        <v>21.167999999999999</v>
      </c>
      <c r="AP49">
        <v>8.3264999999999993</v>
      </c>
      <c r="AQ49">
        <v>0</v>
      </c>
      <c r="AR49">
        <v>6.6239999999999997</v>
      </c>
      <c r="AS49">
        <v>10.7616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57.41</v>
      </c>
      <c r="BA49">
        <f t="shared" si="1"/>
        <v>1986.5688079999998</v>
      </c>
      <c r="BB49">
        <v>46</v>
      </c>
      <c r="BD49">
        <v>0</v>
      </c>
      <c r="BE49">
        <v>8.1199999999999992</v>
      </c>
      <c r="BF49">
        <v>2.2400000000000002</v>
      </c>
      <c r="BG49">
        <v>0</v>
      </c>
      <c r="BH49">
        <v>6.49</v>
      </c>
      <c r="BI49">
        <v>7.62</v>
      </c>
      <c r="BJ49">
        <v>3.97</v>
      </c>
      <c r="BK49">
        <v>3.82</v>
      </c>
      <c r="BL49">
        <v>1.01</v>
      </c>
      <c r="BM49">
        <v>0</v>
      </c>
      <c r="BN49">
        <v>0</v>
      </c>
      <c r="BO49">
        <v>15.36</v>
      </c>
      <c r="BP49">
        <v>4.17</v>
      </c>
      <c r="BQ49">
        <v>0</v>
      </c>
      <c r="BR49">
        <v>4.22</v>
      </c>
      <c r="BS49">
        <v>0.39</v>
      </c>
      <c r="BT49">
        <v>0</v>
      </c>
      <c r="BU49">
        <v>0</v>
      </c>
      <c r="BV49">
        <v>0</v>
      </c>
      <c r="BW49">
        <f t="shared" si="2"/>
        <v>57.41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117.528487</v>
      </c>
      <c r="L50">
        <v>400.56</v>
      </c>
      <c r="M50">
        <v>92</v>
      </c>
      <c r="N50">
        <v>118.125</v>
      </c>
      <c r="O50">
        <v>123.66562500000001</v>
      </c>
      <c r="P50">
        <v>125.25</v>
      </c>
      <c r="Q50">
        <v>0</v>
      </c>
      <c r="R50">
        <v>42.390099999999997</v>
      </c>
      <c r="S50">
        <v>26.3901</v>
      </c>
      <c r="T50">
        <v>0</v>
      </c>
      <c r="U50">
        <v>346.5</v>
      </c>
      <c r="V50">
        <v>18.07</v>
      </c>
      <c r="W50">
        <v>46.054400000000001</v>
      </c>
      <c r="X50">
        <v>146.23079999999999</v>
      </c>
      <c r="Y50">
        <v>0</v>
      </c>
      <c r="Z50">
        <v>0</v>
      </c>
      <c r="AA50">
        <v>0</v>
      </c>
      <c r="AB50">
        <v>13.17004</v>
      </c>
      <c r="AC50">
        <v>9.6778399999999998</v>
      </c>
      <c r="AD50">
        <v>36.544144000000003</v>
      </c>
      <c r="AE50">
        <v>43.622</v>
      </c>
      <c r="AF50">
        <v>8.8740000000000006</v>
      </c>
      <c r="AG50">
        <v>39.943199999999997</v>
      </c>
      <c r="AH50">
        <v>46.781799999999997</v>
      </c>
      <c r="AI50">
        <v>0</v>
      </c>
      <c r="AJ50">
        <v>0</v>
      </c>
      <c r="AK50">
        <v>50.76</v>
      </c>
      <c r="AL50">
        <v>23.24</v>
      </c>
      <c r="AM50">
        <v>0</v>
      </c>
      <c r="AN50">
        <v>0.63129000000000002</v>
      </c>
      <c r="AO50">
        <v>21.167999999999999</v>
      </c>
      <c r="AP50">
        <v>8.3264999999999993</v>
      </c>
      <c r="AQ50">
        <v>0</v>
      </c>
      <c r="AR50">
        <v>6.6239999999999997</v>
      </c>
      <c r="AS50">
        <v>5.3807999999999998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57.41</v>
      </c>
      <c r="BA50">
        <f t="shared" si="1"/>
        <v>1984.8061259999997</v>
      </c>
      <c r="BB50">
        <v>47</v>
      </c>
      <c r="BD50">
        <v>0</v>
      </c>
      <c r="BE50">
        <v>8.1199999999999992</v>
      </c>
      <c r="BF50">
        <v>2.2400000000000002</v>
      </c>
      <c r="BG50">
        <v>0</v>
      </c>
      <c r="BH50">
        <v>6.49</v>
      </c>
      <c r="BI50">
        <v>7.62</v>
      </c>
      <c r="BJ50">
        <v>3.97</v>
      </c>
      <c r="BK50">
        <v>3.82</v>
      </c>
      <c r="BL50">
        <v>1.01</v>
      </c>
      <c r="BM50">
        <v>0</v>
      </c>
      <c r="BN50">
        <v>0</v>
      </c>
      <c r="BO50">
        <v>15.36</v>
      </c>
      <c r="BP50">
        <v>4.17</v>
      </c>
      <c r="BQ50">
        <v>0</v>
      </c>
      <c r="BR50">
        <v>4.22</v>
      </c>
      <c r="BS50">
        <v>0.39</v>
      </c>
      <c r="BT50">
        <v>0</v>
      </c>
      <c r="BU50">
        <v>0</v>
      </c>
      <c r="BV50">
        <v>0</v>
      </c>
      <c r="BW50">
        <f t="shared" si="2"/>
        <v>57.41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117.78362199999999</v>
      </c>
      <c r="L51">
        <v>400.71</v>
      </c>
      <c r="M51">
        <v>92</v>
      </c>
      <c r="N51">
        <v>118.125</v>
      </c>
      <c r="O51">
        <v>123.66562500000001</v>
      </c>
      <c r="P51">
        <v>125.25</v>
      </c>
      <c r="Q51">
        <v>0</v>
      </c>
      <c r="R51">
        <v>34.542999999999999</v>
      </c>
      <c r="S51">
        <v>21.626999999999999</v>
      </c>
      <c r="T51">
        <v>0</v>
      </c>
      <c r="U51">
        <v>346.5</v>
      </c>
      <c r="V51">
        <v>13.4802</v>
      </c>
      <c r="W51">
        <v>39.814399999999999</v>
      </c>
      <c r="X51">
        <v>146.26089999999999</v>
      </c>
      <c r="Y51">
        <v>0</v>
      </c>
      <c r="Z51">
        <v>0</v>
      </c>
      <c r="AA51">
        <v>0</v>
      </c>
      <c r="AB51">
        <v>13.17004</v>
      </c>
      <c r="AC51">
        <v>9.6778399999999998</v>
      </c>
      <c r="AD51">
        <v>36.544144000000003</v>
      </c>
      <c r="AE51">
        <v>48.112499999999997</v>
      </c>
      <c r="AF51">
        <v>8.8740000000000006</v>
      </c>
      <c r="AG51">
        <v>39.943199999999997</v>
      </c>
      <c r="AH51">
        <v>46.781799999999997</v>
      </c>
      <c r="AI51">
        <v>0</v>
      </c>
      <c r="AJ51">
        <v>0</v>
      </c>
      <c r="AK51">
        <v>50.76</v>
      </c>
      <c r="AL51">
        <v>23.24</v>
      </c>
      <c r="AM51">
        <v>0</v>
      </c>
      <c r="AN51">
        <v>0.63129000000000002</v>
      </c>
      <c r="AO51">
        <v>21.167999999999999</v>
      </c>
      <c r="AP51">
        <v>8.3264999999999993</v>
      </c>
      <c r="AQ51">
        <v>0</v>
      </c>
      <c r="AR51">
        <v>6.6239999999999997</v>
      </c>
      <c r="AS51">
        <v>10.492559999999999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58.54</v>
      </c>
      <c r="BA51">
        <f t="shared" si="1"/>
        <v>1972.5336209999994</v>
      </c>
      <c r="BB51">
        <v>48</v>
      </c>
      <c r="BD51">
        <v>0</v>
      </c>
      <c r="BE51">
        <v>8.1199999999999992</v>
      </c>
      <c r="BF51">
        <v>3.35</v>
      </c>
      <c r="BG51">
        <v>0</v>
      </c>
      <c r="BH51">
        <v>6.49</v>
      </c>
      <c r="BI51">
        <v>7.62</v>
      </c>
      <c r="BJ51">
        <v>3.97</v>
      </c>
      <c r="BK51">
        <v>3.84</v>
      </c>
      <c r="BL51">
        <v>1.01</v>
      </c>
      <c r="BM51">
        <v>0</v>
      </c>
      <c r="BN51">
        <v>0</v>
      </c>
      <c r="BO51">
        <v>15.36</v>
      </c>
      <c r="BP51">
        <v>4.17</v>
      </c>
      <c r="BQ51">
        <v>0</v>
      </c>
      <c r="BR51">
        <v>4.22</v>
      </c>
      <c r="BS51">
        <v>0.39</v>
      </c>
      <c r="BT51">
        <v>0</v>
      </c>
      <c r="BU51">
        <v>0</v>
      </c>
      <c r="BV51">
        <v>0</v>
      </c>
      <c r="BW51">
        <f t="shared" si="2"/>
        <v>58.54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117.782183</v>
      </c>
      <c r="L52">
        <v>401.05</v>
      </c>
      <c r="M52">
        <v>92</v>
      </c>
      <c r="N52">
        <v>118.125</v>
      </c>
      <c r="O52">
        <v>123.66562500000001</v>
      </c>
      <c r="P52">
        <v>125.25</v>
      </c>
      <c r="Q52">
        <v>0</v>
      </c>
      <c r="R52">
        <v>34.542999999999999</v>
      </c>
      <c r="S52">
        <v>21.626999999999999</v>
      </c>
      <c r="T52">
        <v>0</v>
      </c>
      <c r="U52">
        <v>346.5</v>
      </c>
      <c r="V52">
        <v>13.4802</v>
      </c>
      <c r="W52">
        <v>39.814399999999999</v>
      </c>
      <c r="X52">
        <v>146.26089999999999</v>
      </c>
      <c r="Y52">
        <v>0</v>
      </c>
      <c r="Z52">
        <v>0</v>
      </c>
      <c r="AA52">
        <v>0</v>
      </c>
      <c r="AB52">
        <v>13.17004</v>
      </c>
      <c r="AC52">
        <v>9.6778399999999998</v>
      </c>
      <c r="AD52">
        <v>36.544144000000003</v>
      </c>
      <c r="AE52">
        <v>48.112499999999997</v>
      </c>
      <c r="AF52">
        <v>8.8740000000000006</v>
      </c>
      <c r="AG52">
        <v>39.943199999999997</v>
      </c>
      <c r="AH52">
        <v>46.781799999999997</v>
      </c>
      <c r="AI52">
        <v>0</v>
      </c>
      <c r="AJ52">
        <v>0</v>
      </c>
      <c r="AK52">
        <v>50.76</v>
      </c>
      <c r="AL52">
        <v>23.24</v>
      </c>
      <c r="AM52">
        <v>0</v>
      </c>
      <c r="AN52">
        <v>0.63129000000000002</v>
      </c>
      <c r="AO52">
        <v>21.167999999999999</v>
      </c>
      <c r="AP52">
        <v>8.3264999999999993</v>
      </c>
      <c r="AQ52">
        <v>0</v>
      </c>
      <c r="AR52">
        <v>6.6239999999999997</v>
      </c>
      <c r="AS52">
        <v>10.492559999999999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58.54</v>
      </c>
      <c r="BA52">
        <f t="shared" si="1"/>
        <v>1972.8721819999994</v>
      </c>
      <c r="BB52">
        <v>49</v>
      </c>
      <c r="BD52">
        <v>0</v>
      </c>
      <c r="BE52">
        <v>8.1199999999999992</v>
      </c>
      <c r="BF52">
        <v>3.35</v>
      </c>
      <c r="BG52">
        <v>0</v>
      </c>
      <c r="BH52">
        <v>6.49</v>
      </c>
      <c r="BI52">
        <v>7.62</v>
      </c>
      <c r="BJ52">
        <v>3.97</v>
      </c>
      <c r="BK52">
        <v>3.84</v>
      </c>
      <c r="BL52">
        <v>1.01</v>
      </c>
      <c r="BM52">
        <v>0</v>
      </c>
      <c r="BN52">
        <v>0</v>
      </c>
      <c r="BO52">
        <v>15.36</v>
      </c>
      <c r="BP52">
        <v>4.17</v>
      </c>
      <c r="BQ52">
        <v>0</v>
      </c>
      <c r="BR52">
        <v>4.22</v>
      </c>
      <c r="BS52">
        <v>0.39</v>
      </c>
      <c r="BT52">
        <v>0</v>
      </c>
      <c r="BU52">
        <v>0</v>
      </c>
      <c r="BV52">
        <v>0</v>
      </c>
      <c r="BW52">
        <f t="shared" si="2"/>
        <v>58.54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118.041562</v>
      </c>
      <c r="L53">
        <v>399.87</v>
      </c>
      <c r="M53">
        <v>92</v>
      </c>
      <c r="N53">
        <v>118.125</v>
      </c>
      <c r="O53">
        <v>123.66562500000001</v>
      </c>
      <c r="P53">
        <v>125.25</v>
      </c>
      <c r="Q53">
        <v>0</v>
      </c>
      <c r="R53">
        <v>34.542999999999999</v>
      </c>
      <c r="S53">
        <v>21.626999999999999</v>
      </c>
      <c r="T53">
        <v>0</v>
      </c>
      <c r="U53">
        <v>346.5</v>
      </c>
      <c r="V53">
        <v>13.2239</v>
      </c>
      <c r="W53">
        <v>24.435500000000001</v>
      </c>
      <c r="X53">
        <v>146.26089999999999</v>
      </c>
      <c r="Y53">
        <v>0</v>
      </c>
      <c r="Z53">
        <v>0</v>
      </c>
      <c r="AA53">
        <v>0</v>
      </c>
      <c r="AB53">
        <v>13.17004</v>
      </c>
      <c r="AC53">
        <v>9.6778399999999998</v>
      </c>
      <c r="AD53">
        <v>36.544144000000003</v>
      </c>
      <c r="AE53">
        <v>30.792000000000002</v>
      </c>
      <c r="AF53">
        <v>8.8740000000000006</v>
      </c>
      <c r="AG53">
        <v>39.943199999999997</v>
      </c>
      <c r="AH53">
        <v>46.781799999999997</v>
      </c>
      <c r="AI53">
        <v>0</v>
      </c>
      <c r="AJ53">
        <v>0</v>
      </c>
      <c r="AK53">
        <v>50.76</v>
      </c>
      <c r="AL53">
        <v>23.24</v>
      </c>
      <c r="AM53">
        <v>0</v>
      </c>
      <c r="AN53">
        <v>0.61216000000000004</v>
      </c>
      <c r="AO53">
        <v>21.167999999999999</v>
      </c>
      <c r="AP53">
        <v>11.529</v>
      </c>
      <c r="AQ53">
        <v>0</v>
      </c>
      <c r="AR53">
        <v>6.6239999999999997</v>
      </c>
      <c r="AS53">
        <v>8.0711999999999993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58.54</v>
      </c>
      <c r="BA53">
        <f t="shared" si="1"/>
        <v>1939.7578709999996</v>
      </c>
      <c r="BB53">
        <v>50</v>
      </c>
      <c r="BD53">
        <v>0</v>
      </c>
      <c r="BE53">
        <v>8.1199999999999992</v>
      </c>
      <c r="BF53">
        <v>3.35</v>
      </c>
      <c r="BG53">
        <v>0</v>
      </c>
      <c r="BH53">
        <v>6.49</v>
      </c>
      <c r="BI53">
        <v>7.62</v>
      </c>
      <c r="BJ53">
        <v>3.97</v>
      </c>
      <c r="BK53">
        <v>3.84</v>
      </c>
      <c r="BL53">
        <v>1.01</v>
      </c>
      <c r="BM53">
        <v>0</v>
      </c>
      <c r="BN53">
        <v>0</v>
      </c>
      <c r="BO53">
        <v>15.36</v>
      </c>
      <c r="BP53">
        <v>4.17</v>
      </c>
      <c r="BQ53">
        <v>0</v>
      </c>
      <c r="BR53">
        <v>4.22</v>
      </c>
      <c r="BS53">
        <v>0.39</v>
      </c>
      <c r="BT53">
        <v>0</v>
      </c>
      <c r="BU53">
        <v>0</v>
      </c>
      <c r="BV53">
        <v>0</v>
      </c>
      <c r="BW53">
        <f t="shared" si="2"/>
        <v>58.54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118.037477</v>
      </c>
      <c r="L54">
        <v>359.05</v>
      </c>
      <c r="M54">
        <v>92</v>
      </c>
      <c r="N54">
        <v>118.125</v>
      </c>
      <c r="O54">
        <v>123.66562500000001</v>
      </c>
      <c r="P54">
        <v>125.25</v>
      </c>
      <c r="Q54">
        <v>0</v>
      </c>
      <c r="R54">
        <v>23.125952000000002</v>
      </c>
      <c r="S54">
        <v>14.265143</v>
      </c>
      <c r="T54">
        <v>0</v>
      </c>
      <c r="U54">
        <v>346.5</v>
      </c>
      <c r="V54">
        <v>13.2239</v>
      </c>
      <c r="W54">
        <v>24.435500000000001</v>
      </c>
      <c r="X54">
        <v>146.26089999999999</v>
      </c>
      <c r="Y54">
        <v>0</v>
      </c>
      <c r="Z54">
        <v>0</v>
      </c>
      <c r="AA54">
        <v>0</v>
      </c>
      <c r="AB54">
        <v>13.17004</v>
      </c>
      <c r="AC54">
        <v>9.6778399999999998</v>
      </c>
      <c r="AD54">
        <v>36.544144000000003</v>
      </c>
      <c r="AE54">
        <v>30.792000000000002</v>
      </c>
      <c r="AF54">
        <v>8.8740000000000006</v>
      </c>
      <c r="AG54">
        <v>39.943199999999997</v>
      </c>
      <c r="AH54">
        <v>46.781799999999997</v>
      </c>
      <c r="AI54">
        <v>0</v>
      </c>
      <c r="AJ54">
        <v>0</v>
      </c>
      <c r="AK54">
        <v>50.76</v>
      </c>
      <c r="AL54">
        <v>23.24</v>
      </c>
      <c r="AM54">
        <v>0</v>
      </c>
      <c r="AN54">
        <v>0.61216000000000004</v>
      </c>
      <c r="AO54">
        <v>21.167999999999999</v>
      </c>
      <c r="AP54">
        <v>11.529</v>
      </c>
      <c r="AQ54">
        <v>0</v>
      </c>
      <c r="AR54">
        <v>6.6239999999999997</v>
      </c>
      <c r="AS54">
        <v>8.0711999999999993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58.53</v>
      </c>
      <c r="BA54">
        <f t="shared" si="1"/>
        <v>1880.1448809999997</v>
      </c>
      <c r="BB54">
        <v>51</v>
      </c>
      <c r="BD54">
        <v>0</v>
      </c>
      <c r="BE54">
        <v>8.1199999999999992</v>
      </c>
      <c r="BF54">
        <v>3.35</v>
      </c>
      <c r="BG54">
        <v>0</v>
      </c>
      <c r="BH54">
        <v>6.49</v>
      </c>
      <c r="BI54">
        <v>7.62</v>
      </c>
      <c r="BJ54">
        <v>3.97</v>
      </c>
      <c r="BK54">
        <v>3.85</v>
      </c>
      <c r="BL54">
        <v>0.99</v>
      </c>
      <c r="BM54">
        <v>0</v>
      </c>
      <c r="BN54">
        <v>0</v>
      </c>
      <c r="BO54">
        <v>15.36</v>
      </c>
      <c r="BP54">
        <v>4.17</v>
      </c>
      <c r="BQ54">
        <v>0</v>
      </c>
      <c r="BR54">
        <v>4.22</v>
      </c>
      <c r="BS54">
        <v>0.39</v>
      </c>
      <c r="BT54">
        <v>0</v>
      </c>
      <c r="BU54">
        <v>0</v>
      </c>
      <c r="BV54">
        <v>0</v>
      </c>
      <c r="BW54">
        <f t="shared" si="2"/>
        <v>58.53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118.039788</v>
      </c>
      <c r="L55">
        <v>344.34279800000002</v>
      </c>
      <c r="M55">
        <v>92</v>
      </c>
      <c r="N55">
        <v>118.125</v>
      </c>
      <c r="O55">
        <v>123.66562500000001</v>
      </c>
      <c r="P55">
        <v>132.75</v>
      </c>
      <c r="Q55">
        <v>0</v>
      </c>
      <c r="R55">
        <v>23.125952000000002</v>
      </c>
      <c r="S55">
        <v>14.265143</v>
      </c>
      <c r="T55">
        <v>0</v>
      </c>
      <c r="U55">
        <v>346.5</v>
      </c>
      <c r="V55">
        <v>5.5438999999999998</v>
      </c>
      <c r="W55">
        <v>24.435500000000001</v>
      </c>
      <c r="X55">
        <v>96.470100000000002</v>
      </c>
      <c r="Y55">
        <v>0</v>
      </c>
      <c r="Z55">
        <v>0</v>
      </c>
      <c r="AA55">
        <v>0</v>
      </c>
      <c r="AB55">
        <v>13.17004</v>
      </c>
      <c r="AC55">
        <v>9.6778399999999998</v>
      </c>
      <c r="AD55">
        <v>36.544144000000003</v>
      </c>
      <c r="AE55">
        <v>30.792000000000002</v>
      </c>
      <c r="AF55">
        <v>8.8740000000000006</v>
      </c>
      <c r="AG55">
        <v>39.943199999999997</v>
      </c>
      <c r="AH55">
        <v>46.781799999999997</v>
      </c>
      <c r="AI55">
        <v>0</v>
      </c>
      <c r="AJ55">
        <v>0</v>
      </c>
      <c r="AK55">
        <v>50.76</v>
      </c>
      <c r="AL55">
        <v>11.62</v>
      </c>
      <c r="AM55">
        <v>0</v>
      </c>
      <c r="AN55">
        <v>0.61216000000000004</v>
      </c>
      <c r="AO55">
        <v>21.167999999999999</v>
      </c>
      <c r="AP55">
        <v>11.529</v>
      </c>
      <c r="AQ55">
        <v>0</v>
      </c>
      <c r="AR55">
        <v>6.6239999999999997</v>
      </c>
      <c r="AS55">
        <v>8.0711999999999993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58.190000000000005</v>
      </c>
      <c r="BA55">
        <f t="shared" si="1"/>
        <v>1803.5091899999993</v>
      </c>
      <c r="BB55">
        <v>52</v>
      </c>
      <c r="BD55">
        <v>0</v>
      </c>
      <c r="BE55">
        <v>8.1199999999999992</v>
      </c>
      <c r="BF55">
        <v>3.03</v>
      </c>
      <c r="BG55">
        <v>0</v>
      </c>
      <c r="BH55">
        <v>6.49</v>
      </c>
      <c r="BI55">
        <v>7.62</v>
      </c>
      <c r="BJ55">
        <v>3.97</v>
      </c>
      <c r="BK55">
        <v>3.83</v>
      </c>
      <c r="BL55">
        <v>0.99</v>
      </c>
      <c r="BM55">
        <v>0</v>
      </c>
      <c r="BN55">
        <v>0</v>
      </c>
      <c r="BO55">
        <v>15.36</v>
      </c>
      <c r="BP55">
        <v>4.17</v>
      </c>
      <c r="BQ55">
        <v>0</v>
      </c>
      <c r="BR55">
        <v>4.22</v>
      </c>
      <c r="BS55">
        <v>0.39</v>
      </c>
      <c r="BT55">
        <v>0</v>
      </c>
      <c r="BU55">
        <v>0</v>
      </c>
      <c r="BV55">
        <v>0</v>
      </c>
      <c r="BW55">
        <f t="shared" si="2"/>
        <v>58.190000000000005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118.03569899999999</v>
      </c>
      <c r="L56">
        <v>344.34279800000002</v>
      </c>
      <c r="M56">
        <v>92</v>
      </c>
      <c r="N56">
        <v>118.125</v>
      </c>
      <c r="O56">
        <v>123.66562500000001</v>
      </c>
      <c r="P56">
        <v>132.75</v>
      </c>
      <c r="Q56">
        <v>0</v>
      </c>
      <c r="R56">
        <v>23.125952000000002</v>
      </c>
      <c r="S56">
        <v>14.265143</v>
      </c>
      <c r="T56">
        <v>0</v>
      </c>
      <c r="U56">
        <v>346.5</v>
      </c>
      <c r="V56">
        <v>5.5438999999999998</v>
      </c>
      <c r="W56">
        <v>24.435500000000001</v>
      </c>
      <c r="X56">
        <v>77.72</v>
      </c>
      <c r="Y56">
        <v>0</v>
      </c>
      <c r="Z56">
        <v>0</v>
      </c>
      <c r="AA56">
        <v>0</v>
      </c>
      <c r="AB56">
        <v>13.17004</v>
      </c>
      <c r="AC56">
        <v>9.6778399999999998</v>
      </c>
      <c r="AD56">
        <v>36.544144000000003</v>
      </c>
      <c r="AE56">
        <v>30.792000000000002</v>
      </c>
      <c r="AF56">
        <v>8.8740000000000006</v>
      </c>
      <c r="AG56">
        <v>39.943199999999997</v>
      </c>
      <c r="AH56">
        <v>61.555</v>
      </c>
      <c r="AI56">
        <v>0</v>
      </c>
      <c r="AJ56">
        <v>0</v>
      </c>
      <c r="AK56">
        <v>50.76</v>
      </c>
      <c r="AL56">
        <v>11.62</v>
      </c>
      <c r="AM56">
        <v>0</v>
      </c>
      <c r="AN56">
        <v>0.61216000000000004</v>
      </c>
      <c r="AO56">
        <v>21.167999999999999</v>
      </c>
      <c r="AP56">
        <v>11.529</v>
      </c>
      <c r="AQ56">
        <v>0</v>
      </c>
      <c r="AR56">
        <v>13.247999999999999</v>
      </c>
      <c r="AS56">
        <v>11.434200000000001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58.190000000000005</v>
      </c>
      <c r="BA56">
        <f t="shared" si="1"/>
        <v>1809.5152009999995</v>
      </c>
      <c r="BB56">
        <v>53</v>
      </c>
      <c r="BD56">
        <v>0</v>
      </c>
      <c r="BE56">
        <v>8.1199999999999992</v>
      </c>
      <c r="BF56">
        <v>3.03</v>
      </c>
      <c r="BG56">
        <v>0</v>
      </c>
      <c r="BH56">
        <v>6.49</v>
      </c>
      <c r="BI56">
        <v>7.62</v>
      </c>
      <c r="BJ56">
        <v>3.97</v>
      </c>
      <c r="BK56">
        <v>3.83</v>
      </c>
      <c r="BL56">
        <v>0.99</v>
      </c>
      <c r="BM56">
        <v>0</v>
      </c>
      <c r="BN56">
        <v>0</v>
      </c>
      <c r="BO56">
        <v>15.36</v>
      </c>
      <c r="BP56">
        <v>4.17</v>
      </c>
      <c r="BQ56">
        <v>0</v>
      </c>
      <c r="BR56">
        <v>4.22</v>
      </c>
      <c r="BS56">
        <v>0.39</v>
      </c>
      <c r="BT56">
        <v>0</v>
      </c>
      <c r="BU56">
        <v>0</v>
      </c>
      <c r="BV56">
        <v>0</v>
      </c>
      <c r="BW56">
        <f t="shared" si="2"/>
        <v>58.190000000000005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118.039788</v>
      </c>
      <c r="L57">
        <v>344.34279800000002</v>
      </c>
      <c r="M57">
        <v>92</v>
      </c>
      <c r="N57">
        <v>118.125</v>
      </c>
      <c r="O57">
        <v>123.66562500000001</v>
      </c>
      <c r="P57">
        <v>135</v>
      </c>
      <c r="Q57">
        <v>0</v>
      </c>
      <c r="R57">
        <v>23.125952000000002</v>
      </c>
      <c r="S57">
        <v>14.265143</v>
      </c>
      <c r="T57">
        <v>0</v>
      </c>
      <c r="U57">
        <v>348.97500000000002</v>
      </c>
      <c r="V57">
        <v>5.5438999999999998</v>
      </c>
      <c r="W57">
        <v>24.435500000000001</v>
      </c>
      <c r="X57">
        <v>77.72</v>
      </c>
      <c r="Y57">
        <v>0</v>
      </c>
      <c r="Z57">
        <v>6.5537999999999998</v>
      </c>
      <c r="AA57">
        <v>0</v>
      </c>
      <c r="AB57">
        <v>13.17004</v>
      </c>
      <c r="AC57">
        <v>9.6778399999999998</v>
      </c>
      <c r="AD57">
        <v>36.544144000000003</v>
      </c>
      <c r="AE57">
        <v>30.792000000000002</v>
      </c>
      <c r="AF57">
        <v>8.8740000000000006</v>
      </c>
      <c r="AG57">
        <v>39.943199999999997</v>
      </c>
      <c r="AH57">
        <v>61.555</v>
      </c>
      <c r="AI57">
        <v>0</v>
      </c>
      <c r="AJ57">
        <v>0</v>
      </c>
      <c r="AK57">
        <v>50.76</v>
      </c>
      <c r="AL57">
        <v>11.62</v>
      </c>
      <c r="AM57">
        <v>0</v>
      </c>
      <c r="AN57">
        <v>0.61216000000000004</v>
      </c>
      <c r="AO57">
        <v>21.167999999999999</v>
      </c>
      <c r="AP57">
        <v>11.529</v>
      </c>
      <c r="AQ57">
        <v>0</v>
      </c>
      <c r="AR57">
        <v>52.991999999999997</v>
      </c>
      <c r="AS57">
        <v>11.434200000000001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58.57</v>
      </c>
      <c r="BA57">
        <f t="shared" si="1"/>
        <v>1860.9220899999991</v>
      </c>
      <c r="BB57">
        <v>54</v>
      </c>
      <c r="BD57">
        <v>0</v>
      </c>
      <c r="BE57">
        <v>8.1199999999999992</v>
      </c>
      <c r="BF57">
        <v>3.35</v>
      </c>
      <c r="BG57">
        <v>0</v>
      </c>
      <c r="BH57">
        <v>6.49</v>
      </c>
      <c r="BI57">
        <v>7.62</v>
      </c>
      <c r="BJ57">
        <v>3.97</v>
      </c>
      <c r="BK57">
        <v>3.85</v>
      </c>
      <c r="BL57">
        <v>0.99</v>
      </c>
      <c r="BM57">
        <v>0</v>
      </c>
      <c r="BN57">
        <v>0</v>
      </c>
      <c r="BO57">
        <v>15.36</v>
      </c>
      <c r="BP57">
        <v>4.17</v>
      </c>
      <c r="BQ57">
        <v>0</v>
      </c>
      <c r="BR57">
        <v>4.22</v>
      </c>
      <c r="BS57">
        <v>0.43</v>
      </c>
      <c r="BT57">
        <v>0</v>
      </c>
      <c r="BU57">
        <v>0</v>
      </c>
      <c r="BV57">
        <v>0</v>
      </c>
      <c r="BW57">
        <f t="shared" si="2"/>
        <v>58.57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118.03569899999999</v>
      </c>
      <c r="L58">
        <v>345.98392200000001</v>
      </c>
      <c r="M58">
        <v>92</v>
      </c>
      <c r="N58">
        <v>118.125</v>
      </c>
      <c r="O58">
        <v>123.66562500000001</v>
      </c>
      <c r="P58">
        <v>136.5</v>
      </c>
      <c r="Q58">
        <v>0</v>
      </c>
      <c r="R58">
        <v>23.125952000000002</v>
      </c>
      <c r="S58">
        <v>14.265143</v>
      </c>
      <c r="T58">
        <v>0</v>
      </c>
      <c r="U58">
        <v>348.97500000000002</v>
      </c>
      <c r="V58">
        <v>5.5438999999999998</v>
      </c>
      <c r="W58">
        <v>24.435500000000001</v>
      </c>
      <c r="X58">
        <v>127.5108</v>
      </c>
      <c r="Y58">
        <v>0</v>
      </c>
      <c r="Z58">
        <v>6.5537999999999998</v>
      </c>
      <c r="AA58">
        <v>0</v>
      </c>
      <c r="AB58">
        <v>13.17004</v>
      </c>
      <c r="AC58">
        <v>9.6778399999999998</v>
      </c>
      <c r="AD58">
        <v>36.544144000000003</v>
      </c>
      <c r="AE58">
        <v>30.792000000000002</v>
      </c>
      <c r="AF58">
        <v>8.8740000000000006</v>
      </c>
      <c r="AG58">
        <v>39.943199999999997</v>
      </c>
      <c r="AH58">
        <v>61.555</v>
      </c>
      <c r="AI58">
        <v>0</v>
      </c>
      <c r="AJ58">
        <v>0</v>
      </c>
      <c r="AK58">
        <v>50.76</v>
      </c>
      <c r="AL58">
        <v>11.62</v>
      </c>
      <c r="AM58">
        <v>0</v>
      </c>
      <c r="AN58">
        <v>0.61216000000000004</v>
      </c>
      <c r="AO58">
        <v>21.167999999999999</v>
      </c>
      <c r="AP58">
        <v>11.529</v>
      </c>
      <c r="AQ58">
        <v>0</v>
      </c>
      <c r="AR58">
        <v>52.991999999999997</v>
      </c>
      <c r="AS58">
        <v>11.434200000000001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58.43</v>
      </c>
      <c r="BA58">
        <f t="shared" si="1"/>
        <v>1913.7099249999992</v>
      </c>
      <c r="BB58">
        <v>55</v>
      </c>
      <c r="BD58">
        <v>0</v>
      </c>
      <c r="BE58">
        <v>8.1199999999999992</v>
      </c>
      <c r="BF58">
        <v>3.21</v>
      </c>
      <c r="BG58">
        <v>0</v>
      </c>
      <c r="BH58">
        <v>6.49</v>
      </c>
      <c r="BI58">
        <v>7.62</v>
      </c>
      <c r="BJ58">
        <v>3.97</v>
      </c>
      <c r="BK58">
        <v>3.85</v>
      </c>
      <c r="BL58">
        <v>0.99</v>
      </c>
      <c r="BM58">
        <v>0</v>
      </c>
      <c r="BN58">
        <v>0</v>
      </c>
      <c r="BO58">
        <v>15.36</v>
      </c>
      <c r="BP58">
        <v>4.17</v>
      </c>
      <c r="BQ58">
        <v>0</v>
      </c>
      <c r="BR58">
        <v>4.22</v>
      </c>
      <c r="BS58">
        <v>0.43</v>
      </c>
      <c r="BT58">
        <v>0</v>
      </c>
      <c r="BU58">
        <v>0</v>
      </c>
      <c r="BV58">
        <v>0</v>
      </c>
      <c r="BW58">
        <f t="shared" si="2"/>
        <v>58.43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118.039788</v>
      </c>
      <c r="L59">
        <v>368.63</v>
      </c>
      <c r="M59">
        <v>92</v>
      </c>
      <c r="N59">
        <v>118.125</v>
      </c>
      <c r="O59">
        <v>123.66562500000001</v>
      </c>
      <c r="P59">
        <v>137.25</v>
      </c>
      <c r="Q59">
        <v>0</v>
      </c>
      <c r="R59">
        <v>23.125952000000002</v>
      </c>
      <c r="S59">
        <v>14.265143</v>
      </c>
      <c r="T59">
        <v>0</v>
      </c>
      <c r="U59">
        <v>348.97500000000002</v>
      </c>
      <c r="V59">
        <v>5.5438999999999998</v>
      </c>
      <c r="W59">
        <v>24.435500000000001</v>
      </c>
      <c r="X59">
        <v>127.5108</v>
      </c>
      <c r="Y59">
        <v>0</v>
      </c>
      <c r="Z59">
        <v>6.5537999999999998</v>
      </c>
      <c r="AA59">
        <v>0</v>
      </c>
      <c r="AB59">
        <v>13.17004</v>
      </c>
      <c r="AC59">
        <v>9.6778399999999998</v>
      </c>
      <c r="AD59">
        <v>36.544144000000003</v>
      </c>
      <c r="AE59">
        <v>30.792000000000002</v>
      </c>
      <c r="AF59">
        <v>8.8740000000000006</v>
      </c>
      <c r="AG59">
        <v>39.943199999999997</v>
      </c>
      <c r="AH59">
        <v>61.555</v>
      </c>
      <c r="AI59">
        <v>0</v>
      </c>
      <c r="AJ59">
        <v>0</v>
      </c>
      <c r="AK59">
        <v>50.76</v>
      </c>
      <c r="AL59">
        <v>11.62</v>
      </c>
      <c r="AM59">
        <v>0</v>
      </c>
      <c r="AN59">
        <v>0.61216000000000004</v>
      </c>
      <c r="AO59">
        <v>21.167999999999999</v>
      </c>
      <c r="AP59">
        <v>12.9381</v>
      </c>
      <c r="AQ59">
        <v>0</v>
      </c>
      <c r="AR59">
        <v>13.247999999999999</v>
      </c>
      <c r="AS59">
        <v>11.434200000000001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58.43</v>
      </c>
      <c r="BA59">
        <f t="shared" si="1"/>
        <v>1898.7751919999994</v>
      </c>
      <c r="BB59">
        <v>56</v>
      </c>
      <c r="BD59">
        <v>0</v>
      </c>
      <c r="BE59">
        <v>8.1199999999999992</v>
      </c>
      <c r="BF59">
        <v>3.21</v>
      </c>
      <c r="BG59">
        <v>0</v>
      </c>
      <c r="BH59">
        <v>6.49</v>
      </c>
      <c r="BI59">
        <v>7.62</v>
      </c>
      <c r="BJ59">
        <v>3.97</v>
      </c>
      <c r="BK59">
        <v>3.85</v>
      </c>
      <c r="BL59">
        <v>0.99</v>
      </c>
      <c r="BM59">
        <v>0</v>
      </c>
      <c r="BN59">
        <v>0</v>
      </c>
      <c r="BO59">
        <v>15.36</v>
      </c>
      <c r="BP59">
        <v>4.17</v>
      </c>
      <c r="BQ59">
        <v>0</v>
      </c>
      <c r="BR59">
        <v>4.22</v>
      </c>
      <c r="BS59">
        <v>0.43</v>
      </c>
      <c r="BT59">
        <v>0</v>
      </c>
      <c r="BU59">
        <v>0</v>
      </c>
      <c r="BV59">
        <v>0</v>
      </c>
      <c r="BW59">
        <f t="shared" si="2"/>
        <v>58.43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118.03569899999999</v>
      </c>
      <c r="L60">
        <v>430.94</v>
      </c>
      <c r="M60">
        <v>92</v>
      </c>
      <c r="N60">
        <v>118.125</v>
      </c>
      <c r="O60">
        <v>123.66562500000001</v>
      </c>
      <c r="P60">
        <v>138</v>
      </c>
      <c r="Q60">
        <v>0</v>
      </c>
      <c r="R60">
        <v>23.125952000000002</v>
      </c>
      <c r="S60">
        <v>14.265143</v>
      </c>
      <c r="T60">
        <v>0</v>
      </c>
      <c r="U60">
        <v>348.97500000000002</v>
      </c>
      <c r="V60">
        <v>13.4802</v>
      </c>
      <c r="W60">
        <v>24.435500000000001</v>
      </c>
      <c r="X60">
        <v>127.5108</v>
      </c>
      <c r="Y60">
        <v>0</v>
      </c>
      <c r="Z60">
        <v>6.5537999999999998</v>
      </c>
      <c r="AA60">
        <v>0</v>
      </c>
      <c r="AB60">
        <v>13.17004</v>
      </c>
      <c r="AC60">
        <v>9.6778399999999998</v>
      </c>
      <c r="AD60">
        <v>36.544144000000003</v>
      </c>
      <c r="AE60">
        <v>30.792000000000002</v>
      </c>
      <c r="AF60">
        <v>8.8740000000000006</v>
      </c>
      <c r="AG60">
        <v>39.943199999999997</v>
      </c>
      <c r="AH60">
        <v>61.555</v>
      </c>
      <c r="AI60">
        <v>0</v>
      </c>
      <c r="AJ60">
        <v>0</v>
      </c>
      <c r="AK60">
        <v>50.76</v>
      </c>
      <c r="AL60">
        <v>11.62</v>
      </c>
      <c r="AM60">
        <v>0</v>
      </c>
      <c r="AN60">
        <v>0.61216000000000004</v>
      </c>
      <c r="AO60">
        <v>21.167999999999999</v>
      </c>
      <c r="AP60">
        <v>12.9381</v>
      </c>
      <c r="AQ60">
        <v>0</v>
      </c>
      <c r="AR60">
        <v>6.6239999999999997</v>
      </c>
      <c r="AS60">
        <v>11.434200000000001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58.43</v>
      </c>
      <c r="BA60">
        <f t="shared" si="1"/>
        <v>1963.1434029999996</v>
      </c>
      <c r="BB60">
        <v>57</v>
      </c>
      <c r="BD60">
        <v>0</v>
      </c>
      <c r="BE60">
        <v>8.1199999999999992</v>
      </c>
      <c r="BF60">
        <v>3.21</v>
      </c>
      <c r="BG60">
        <v>0</v>
      </c>
      <c r="BH60">
        <v>6.49</v>
      </c>
      <c r="BI60">
        <v>7.62</v>
      </c>
      <c r="BJ60">
        <v>3.97</v>
      </c>
      <c r="BK60">
        <v>3.85</v>
      </c>
      <c r="BL60">
        <v>0.99</v>
      </c>
      <c r="BM60">
        <v>0</v>
      </c>
      <c r="BN60">
        <v>0</v>
      </c>
      <c r="BO60">
        <v>15.36</v>
      </c>
      <c r="BP60">
        <v>4.17</v>
      </c>
      <c r="BQ60">
        <v>0</v>
      </c>
      <c r="BR60">
        <v>4.22</v>
      </c>
      <c r="BS60">
        <v>0.43</v>
      </c>
      <c r="BT60">
        <v>0</v>
      </c>
      <c r="BU60">
        <v>0</v>
      </c>
      <c r="BV60">
        <v>0</v>
      </c>
      <c r="BW60">
        <f t="shared" si="2"/>
        <v>58.43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118.039788</v>
      </c>
      <c r="L61">
        <v>440.31</v>
      </c>
      <c r="M61">
        <v>92</v>
      </c>
      <c r="N61">
        <v>118.125</v>
      </c>
      <c r="O61">
        <v>123.66562500000001</v>
      </c>
      <c r="P61">
        <v>138</v>
      </c>
      <c r="Q61">
        <v>0</v>
      </c>
      <c r="R61">
        <v>23.125952000000002</v>
      </c>
      <c r="S61">
        <v>14.265143</v>
      </c>
      <c r="T61">
        <v>0</v>
      </c>
      <c r="U61">
        <v>348.97500000000002</v>
      </c>
      <c r="V61">
        <v>13.4802</v>
      </c>
      <c r="W61">
        <v>24.465499999999999</v>
      </c>
      <c r="X61">
        <v>127.6208</v>
      </c>
      <c r="Y61">
        <v>0</v>
      </c>
      <c r="Z61">
        <v>6.5537999999999998</v>
      </c>
      <c r="AA61">
        <v>0</v>
      </c>
      <c r="AB61">
        <v>13.17004</v>
      </c>
      <c r="AC61">
        <v>9.6778399999999998</v>
      </c>
      <c r="AD61">
        <v>36.544144000000003</v>
      </c>
      <c r="AE61">
        <v>30.792000000000002</v>
      </c>
      <c r="AF61">
        <v>8.8740000000000006</v>
      </c>
      <c r="AG61">
        <v>39.943199999999997</v>
      </c>
      <c r="AH61">
        <v>61.555</v>
      </c>
      <c r="AI61">
        <v>0</v>
      </c>
      <c r="AJ61">
        <v>0</v>
      </c>
      <c r="AK61">
        <v>50.76</v>
      </c>
      <c r="AL61">
        <v>11.62</v>
      </c>
      <c r="AM61">
        <v>0</v>
      </c>
      <c r="AN61">
        <v>0.61216000000000004</v>
      </c>
      <c r="AO61">
        <v>21.167999999999999</v>
      </c>
      <c r="AP61">
        <v>12.9381</v>
      </c>
      <c r="AQ61">
        <v>0</v>
      </c>
      <c r="AR61">
        <v>6.6239999999999997</v>
      </c>
      <c r="AS61">
        <v>11.434200000000001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58.400000000000006</v>
      </c>
      <c r="BA61">
        <f t="shared" si="1"/>
        <v>1972.6274919999998</v>
      </c>
      <c r="BB61">
        <v>58</v>
      </c>
      <c r="BD61">
        <v>0</v>
      </c>
      <c r="BE61">
        <v>8.1199999999999992</v>
      </c>
      <c r="BF61">
        <v>3.28</v>
      </c>
      <c r="BG61">
        <v>0</v>
      </c>
      <c r="BH61">
        <v>6.49</v>
      </c>
      <c r="BI61">
        <v>7.62</v>
      </c>
      <c r="BJ61">
        <v>3.97</v>
      </c>
      <c r="BK61">
        <v>3.75</v>
      </c>
      <c r="BL61">
        <v>0.99</v>
      </c>
      <c r="BM61">
        <v>0</v>
      </c>
      <c r="BN61">
        <v>0</v>
      </c>
      <c r="BO61">
        <v>15.36</v>
      </c>
      <c r="BP61">
        <v>4.17</v>
      </c>
      <c r="BQ61">
        <v>0</v>
      </c>
      <c r="BR61">
        <v>4.22</v>
      </c>
      <c r="BS61">
        <v>0.43</v>
      </c>
      <c r="BT61">
        <v>0</v>
      </c>
      <c r="BU61">
        <v>0</v>
      </c>
      <c r="BV61">
        <v>0</v>
      </c>
      <c r="BW61">
        <f t="shared" si="2"/>
        <v>58.400000000000006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118.03569899999999</v>
      </c>
      <c r="L62">
        <v>440.31</v>
      </c>
      <c r="M62">
        <v>92</v>
      </c>
      <c r="N62">
        <v>118.125</v>
      </c>
      <c r="O62">
        <v>123.66562500000001</v>
      </c>
      <c r="P62">
        <v>138</v>
      </c>
      <c r="Q62">
        <v>0</v>
      </c>
      <c r="R62">
        <v>23.125952000000002</v>
      </c>
      <c r="S62">
        <v>14.265143</v>
      </c>
      <c r="T62">
        <v>0</v>
      </c>
      <c r="U62">
        <v>348.97500000000002</v>
      </c>
      <c r="V62">
        <v>13.4802</v>
      </c>
      <c r="W62">
        <v>24.465499999999999</v>
      </c>
      <c r="X62">
        <v>127.6208</v>
      </c>
      <c r="Y62">
        <v>0</v>
      </c>
      <c r="Z62">
        <v>6.5537999999999998</v>
      </c>
      <c r="AA62">
        <v>0</v>
      </c>
      <c r="AB62">
        <v>13.17004</v>
      </c>
      <c r="AC62">
        <v>9.6778399999999998</v>
      </c>
      <c r="AD62">
        <v>36.544144000000003</v>
      </c>
      <c r="AE62">
        <v>30.792000000000002</v>
      </c>
      <c r="AF62">
        <v>8.8740000000000006</v>
      </c>
      <c r="AG62">
        <v>39.943199999999997</v>
      </c>
      <c r="AH62">
        <v>61.555</v>
      </c>
      <c r="AI62">
        <v>0</v>
      </c>
      <c r="AJ62">
        <v>0</v>
      </c>
      <c r="AK62">
        <v>50.76</v>
      </c>
      <c r="AL62">
        <v>11.62</v>
      </c>
      <c r="AM62">
        <v>0</v>
      </c>
      <c r="AN62">
        <v>0.61216000000000004</v>
      </c>
      <c r="AO62">
        <v>21.167999999999999</v>
      </c>
      <c r="AP62">
        <v>12.9381</v>
      </c>
      <c r="AQ62">
        <v>0</v>
      </c>
      <c r="AR62">
        <v>6.6239999999999997</v>
      </c>
      <c r="AS62">
        <v>11.434200000000001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58.400000000000006</v>
      </c>
      <c r="BA62">
        <f t="shared" si="1"/>
        <v>1972.6234029999998</v>
      </c>
      <c r="BB62">
        <v>59</v>
      </c>
      <c r="BD62">
        <v>0</v>
      </c>
      <c r="BE62">
        <v>8.1199999999999992</v>
      </c>
      <c r="BF62">
        <v>3.28</v>
      </c>
      <c r="BG62">
        <v>0</v>
      </c>
      <c r="BH62">
        <v>6.49</v>
      </c>
      <c r="BI62">
        <v>7.62</v>
      </c>
      <c r="BJ62">
        <v>3.97</v>
      </c>
      <c r="BK62">
        <v>3.75</v>
      </c>
      <c r="BL62">
        <v>0.99</v>
      </c>
      <c r="BM62">
        <v>0</v>
      </c>
      <c r="BN62">
        <v>0</v>
      </c>
      <c r="BO62">
        <v>15.36</v>
      </c>
      <c r="BP62">
        <v>4.17</v>
      </c>
      <c r="BQ62">
        <v>0</v>
      </c>
      <c r="BR62">
        <v>4.22</v>
      </c>
      <c r="BS62">
        <v>0.43</v>
      </c>
      <c r="BT62">
        <v>0</v>
      </c>
      <c r="BU62">
        <v>0</v>
      </c>
      <c r="BV62">
        <v>0</v>
      </c>
      <c r="BW62">
        <f t="shared" si="2"/>
        <v>58.400000000000006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118.039788</v>
      </c>
      <c r="L63">
        <v>440.31</v>
      </c>
      <c r="M63">
        <v>92</v>
      </c>
      <c r="N63">
        <v>118.125</v>
      </c>
      <c r="O63">
        <v>123.66562500000001</v>
      </c>
      <c r="P63">
        <v>138.75</v>
      </c>
      <c r="Q63">
        <v>0</v>
      </c>
      <c r="R63">
        <v>23.125952000000002</v>
      </c>
      <c r="S63">
        <v>14.265143</v>
      </c>
      <c r="T63">
        <v>0</v>
      </c>
      <c r="U63">
        <v>348.97500000000002</v>
      </c>
      <c r="V63">
        <v>13.4802</v>
      </c>
      <c r="W63">
        <v>24.435500000000001</v>
      </c>
      <c r="X63">
        <v>127.5108</v>
      </c>
      <c r="Y63">
        <v>0</v>
      </c>
      <c r="Z63">
        <v>6.5537999999999998</v>
      </c>
      <c r="AA63">
        <v>0</v>
      </c>
      <c r="AB63">
        <v>13.17004</v>
      </c>
      <c r="AC63">
        <v>9.6778399999999998</v>
      </c>
      <c r="AD63">
        <v>36.544144000000003</v>
      </c>
      <c r="AE63">
        <v>30.792000000000002</v>
      </c>
      <c r="AF63">
        <v>8.8740000000000006</v>
      </c>
      <c r="AG63">
        <v>39.943199999999997</v>
      </c>
      <c r="AH63">
        <v>61.555</v>
      </c>
      <c r="AI63">
        <v>0</v>
      </c>
      <c r="AJ63">
        <v>0</v>
      </c>
      <c r="AK63">
        <v>50.76</v>
      </c>
      <c r="AL63">
        <v>11.62</v>
      </c>
      <c r="AM63">
        <v>0</v>
      </c>
      <c r="AN63">
        <v>0.61216000000000004</v>
      </c>
      <c r="AO63">
        <v>21.167999999999999</v>
      </c>
      <c r="AP63">
        <v>12.9381</v>
      </c>
      <c r="AQ63">
        <v>0</v>
      </c>
      <c r="AR63">
        <v>6.6239999999999997</v>
      </c>
      <c r="AS63">
        <v>11.434200000000001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58.4</v>
      </c>
      <c r="BA63">
        <f t="shared" si="1"/>
        <v>1973.237492</v>
      </c>
      <c r="BB63">
        <v>60</v>
      </c>
      <c r="BD63">
        <v>0</v>
      </c>
      <c r="BE63">
        <v>8.1199999999999992</v>
      </c>
      <c r="BF63">
        <v>3.27</v>
      </c>
      <c r="BG63">
        <v>0</v>
      </c>
      <c r="BH63">
        <v>6.49</v>
      </c>
      <c r="BI63">
        <v>7.62</v>
      </c>
      <c r="BJ63">
        <v>3.97</v>
      </c>
      <c r="BK63">
        <v>3.76</v>
      </c>
      <c r="BL63">
        <v>0.99</v>
      </c>
      <c r="BM63">
        <v>0</v>
      </c>
      <c r="BN63">
        <v>0</v>
      </c>
      <c r="BO63">
        <v>15.36</v>
      </c>
      <c r="BP63">
        <v>4.17</v>
      </c>
      <c r="BQ63">
        <v>0</v>
      </c>
      <c r="BR63">
        <v>4.22</v>
      </c>
      <c r="BS63">
        <v>0.43</v>
      </c>
      <c r="BT63">
        <v>0</v>
      </c>
      <c r="BU63">
        <v>0</v>
      </c>
      <c r="BV63">
        <v>0</v>
      </c>
      <c r="BW63">
        <f t="shared" si="2"/>
        <v>58.4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118.03569899999999</v>
      </c>
      <c r="L64">
        <v>440.31</v>
      </c>
      <c r="M64">
        <v>92</v>
      </c>
      <c r="N64">
        <v>118.125</v>
      </c>
      <c r="O64">
        <v>123.66562500000001</v>
      </c>
      <c r="P64">
        <v>138.75</v>
      </c>
      <c r="Q64">
        <v>0</v>
      </c>
      <c r="R64">
        <v>23.125952000000002</v>
      </c>
      <c r="S64">
        <v>14.265143</v>
      </c>
      <c r="T64">
        <v>0</v>
      </c>
      <c r="U64">
        <v>348.97500000000002</v>
      </c>
      <c r="V64">
        <v>13.4802</v>
      </c>
      <c r="W64">
        <v>24.435500000000001</v>
      </c>
      <c r="X64">
        <v>127.5108</v>
      </c>
      <c r="Y64">
        <v>0</v>
      </c>
      <c r="Z64">
        <v>6.5537999999999998</v>
      </c>
      <c r="AA64">
        <v>0</v>
      </c>
      <c r="AB64">
        <v>13.17004</v>
      </c>
      <c r="AC64">
        <v>9.6778399999999998</v>
      </c>
      <c r="AD64">
        <v>36.544144000000003</v>
      </c>
      <c r="AE64">
        <v>30.792000000000002</v>
      </c>
      <c r="AF64">
        <v>8.8740000000000006</v>
      </c>
      <c r="AG64">
        <v>39.943199999999997</v>
      </c>
      <c r="AH64">
        <v>61.555</v>
      </c>
      <c r="AI64">
        <v>0</v>
      </c>
      <c r="AJ64">
        <v>0</v>
      </c>
      <c r="AK64">
        <v>50.76</v>
      </c>
      <c r="AL64">
        <v>11.62</v>
      </c>
      <c r="AM64">
        <v>0</v>
      </c>
      <c r="AN64">
        <v>0.61216000000000004</v>
      </c>
      <c r="AO64">
        <v>21.167999999999999</v>
      </c>
      <c r="AP64">
        <v>12.9381</v>
      </c>
      <c r="AQ64">
        <v>0</v>
      </c>
      <c r="AR64">
        <v>6.6239999999999997</v>
      </c>
      <c r="AS64">
        <v>11.434200000000001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58.4</v>
      </c>
      <c r="BA64">
        <f t="shared" si="1"/>
        <v>1973.233403</v>
      </c>
      <c r="BB64">
        <v>61</v>
      </c>
      <c r="BD64">
        <v>0</v>
      </c>
      <c r="BE64">
        <v>8.1199999999999992</v>
      </c>
      <c r="BF64">
        <v>3.27</v>
      </c>
      <c r="BG64">
        <v>0</v>
      </c>
      <c r="BH64">
        <v>6.49</v>
      </c>
      <c r="BI64">
        <v>7.62</v>
      </c>
      <c r="BJ64">
        <v>3.97</v>
      </c>
      <c r="BK64">
        <v>3.76</v>
      </c>
      <c r="BL64">
        <v>0.99</v>
      </c>
      <c r="BM64">
        <v>0</v>
      </c>
      <c r="BN64">
        <v>0</v>
      </c>
      <c r="BO64">
        <v>15.36</v>
      </c>
      <c r="BP64">
        <v>4.17</v>
      </c>
      <c r="BQ64">
        <v>0</v>
      </c>
      <c r="BR64">
        <v>4.22</v>
      </c>
      <c r="BS64">
        <v>0.43</v>
      </c>
      <c r="BT64">
        <v>0</v>
      </c>
      <c r="BU64">
        <v>0</v>
      </c>
      <c r="BV64">
        <v>0</v>
      </c>
      <c r="BW64">
        <f t="shared" si="2"/>
        <v>58.4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118.039788</v>
      </c>
      <c r="L65">
        <v>440.31</v>
      </c>
      <c r="M65">
        <v>92</v>
      </c>
      <c r="N65">
        <v>118.125</v>
      </c>
      <c r="O65">
        <v>123.66562500000001</v>
      </c>
      <c r="P65">
        <v>139.3125</v>
      </c>
      <c r="Q65">
        <v>0</v>
      </c>
      <c r="R65">
        <v>23.125952000000002</v>
      </c>
      <c r="S65">
        <v>14.265143</v>
      </c>
      <c r="T65">
        <v>0</v>
      </c>
      <c r="U65">
        <v>348.97500000000002</v>
      </c>
      <c r="V65">
        <v>13.4802</v>
      </c>
      <c r="W65">
        <v>24.435500000000001</v>
      </c>
      <c r="X65">
        <v>127.5108</v>
      </c>
      <c r="Y65">
        <v>0</v>
      </c>
      <c r="Z65">
        <v>6.5537999999999998</v>
      </c>
      <c r="AA65">
        <v>0</v>
      </c>
      <c r="AB65">
        <v>13.17004</v>
      </c>
      <c r="AC65">
        <v>9.6778399999999998</v>
      </c>
      <c r="AD65">
        <v>36.544144000000003</v>
      </c>
      <c r="AE65">
        <v>30.792000000000002</v>
      </c>
      <c r="AF65">
        <v>8.8740000000000006</v>
      </c>
      <c r="AG65">
        <v>39.943199999999997</v>
      </c>
      <c r="AH65">
        <v>61.555</v>
      </c>
      <c r="AI65">
        <v>0</v>
      </c>
      <c r="AJ65">
        <v>0</v>
      </c>
      <c r="AK65">
        <v>50.76</v>
      </c>
      <c r="AL65">
        <v>11.62</v>
      </c>
      <c r="AM65">
        <v>0</v>
      </c>
      <c r="AN65">
        <v>0.61216000000000004</v>
      </c>
      <c r="AO65">
        <v>21.167999999999999</v>
      </c>
      <c r="AP65">
        <v>12.9381</v>
      </c>
      <c r="AQ65">
        <v>0</v>
      </c>
      <c r="AR65">
        <v>6.6239999999999997</v>
      </c>
      <c r="AS65">
        <v>10.7616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58.36</v>
      </c>
      <c r="BA65">
        <f t="shared" si="1"/>
        <v>1973.0873919999999</v>
      </c>
      <c r="BB65">
        <v>62</v>
      </c>
      <c r="BD65">
        <v>0</v>
      </c>
      <c r="BE65">
        <v>8.1199999999999992</v>
      </c>
      <c r="BF65">
        <v>3.2</v>
      </c>
      <c r="BG65">
        <v>0</v>
      </c>
      <c r="BH65">
        <v>6.49</v>
      </c>
      <c r="BI65">
        <v>7.62</v>
      </c>
      <c r="BJ65">
        <v>3.97</v>
      </c>
      <c r="BK65">
        <v>3.82</v>
      </c>
      <c r="BL65">
        <v>0.96</v>
      </c>
      <c r="BM65">
        <v>0</v>
      </c>
      <c r="BN65">
        <v>0</v>
      </c>
      <c r="BO65">
        <v>15.36</v>
      </c>
      <c r="BP65">
        <v>4.17</v>
      </c>
      <c r="BQ65">
        <v>0</v>
      </c>
      <c r="BR65">
        <v>4.22</v>
      </c>
      <c r="BS65">
        <v>0.43</v>
      </c>
      <c r="BT65">
        <v>0</v>
      </c>
      <c r="BU65">
        <v>0</v>
      </c>
      <c r="BV65">
        <v>0</v>
      </c>
      <c r="BW65">
        <f t="shared" si="2"/>
        <v>58.36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118.03569899999999</v>
      </c>
      <c r="L66">
        <v>440.31</v>
      </c>
      <c r="M66">
        <v>92</v>
      </c>
      <c r="N66">
        <v>118.125</v>
      </c>
      <c r="O66">
        <v>123.66562500000001</v>
      </c>
      <c r="P66">
        <v>139.3125</v>
      </c>
      <c r="Q66">
        <v>0</v>
      </c>
      <c r="R66">
        <v>23.125952000000002</v>
      </c>
      <c r="S66">
        <v>14.265143</v>
      </c>
      <c r="T66">
        <v>0</v>
      </c>
      <c r="U66">
        <v>348.97500000000002</v>
      </c>
      <c r="V66">
        <v>13.4802</v>
      </c>
      <c r="W66">
        <v>24.435500000000001</v>
      </c>
      <c r="X66">
        <v>127.5108</v>
      </c>
      <c r="Y66">
        <v>0</v>
      </c>
      <c r="Z66">
        <v>6.5537999999999998</v>
      </c>
      <c r="AA66">
        <v>0</v>
      </c>
      <c r="AB66">
        <v>13.17004</v>
      </c>
      <c r="AC66">
        <v>9.6778399999999998</v>
      </c>
      <c r="AD66">
        <v>36.544144000000003</v>
      </c>
      <c r="AE66">
        <v>30.792000000000002</v>
      </c>
      <c r="AF66">
        <v>8.8740000000000006</v>
      </c>
      <c r="AG66">
        <v>39.943199999999997</v>
      </c>
      <c r="AH66">
        <v>61.555</v>
      </c>
      <c r="AI66">
        <v>0</v>
      </c>
      <c r="AJ66">
        <v>0</v>
      </c>
      <c r="AK66">
        <v>50.76</v>
      </c>
      <c r="AL66">
        <v>11.62</v>
      </c>
      <c r="AM66">
        <v>0</v>
      </c>
      <c r="AN66">
        <v>0.61216000000000004</v>
      </c>
      <c r="AO66">
        <v>21.167999999999999</v>
      </c>
      <c r="AP66">
        <v>12.9381</v>
      </c>
      <c r="AQ66">
        <v>0</v>
      </c>
      <c r="AR66">
        <v>6.6239999999999997</v>
      </c>
      <c r="AS66">
        <v>10.7616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58.36</v>
      </c>
      <c r="BA66">
        <f t="shared" si="1"/>
        <v>1973.0833029999999</v>
      </c>
      <c r="BB66">
        <v>63</v>
      </c>
      <c r="BD66">
        <v>0</v>
      </c>
      <c r="BE66">
        <v>8.1199999999999992</v>
      </c>
      <c r="BF66">
        <v>3.2</v>
      </c>
      <c r="BG66">
        <v>0</v>
      </c>
      <c r="BH66">
        <v>6.49</v>
      </c>
      <c r="BI66">
        <v>7.62</v>
      </c>
      <c r="BJ66">
        <v>3.97</v>
      </c>
      <c r="BK66">
        <v>3.82</v>
      </c>
      <c r="BL66">
        <v>0.96</v>
      </c>
      <c r="BM66">
        <v>0</v>
      </c>
      <c r="BN66">
        <v>0</v>
      </c>
      <c r="BO66">
        <v>15.36</v>
      </c>
      <c r="BP66">
        <v>4.17</v>
      </c>
      <c r="BQ66">
        <v>0</v>
      </c>
      <c r="BR66">
        <v>4.22</v>
      </c>
      <c r="BS66">
        <v>0.43</v>
      </c>
      <c r="BT66">
        <v>0</v>
      </c>
      <c r="BU66">
        <v>0</v>
      </c>
      <c r="BV66">
        <v>0</v>
      </c>
      <c r="BW66">
        <f t="shared" si="2"/>
        <v>58.36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117.77247699999999</v>
      </c>
      <c r="L67">
        <v>439.99</v>
      </c>
      <c r="M67">
        <v>92</v>
      </c>
      <c r="N67">
        <v>118.125</v>
      </c>
      <c r="O67">
        <v>123.66562500000001</v>
      </c>
      <c r="P67">
        <v>139.3125</v>
      </c>
      <c r="Q67">
        <v>0</v>
      </c>
      <c r="R67">
        <v>23.125952000000002</v>
      </c>
      <c r="S67">
        <v>14.265143</v>
      </c>
      <c r="T67">
        <v>0</v>
      </c>
      <c r="U67">
        <v>348.97500000000002</v>
      </c>
      <c r="V67">
        <v>18.07</v>
      </c>
      <c r="W67">
        <v>31.021100000000001</v>
      </c>
      <c r="X67">
        <v>146.26089999999999</v>
      </c>
      <c r="Y67">
        <v>0</v>
      </c>
      <c r="Z67">
        <v>6.5537999999999998</v>
      </c>
      <c r="AA67">
        <v>0</v>
      </c>
      <c r="AB67">
        <v>9.9975000000000005</v>
      </c>
      <c r="AC67">
        <v>9.6778399999999998</v>
      </c>
      <c r="AD67">
        <v>36.544144000000003</v>
      </c>
      <c r="AE67">
        <v>30.792000000000002</v>
      </c>
      <c r="AF67">
        <v>8.8740000000000006</v>
      </c>
      <c r="AG67">
        <v>39.943199999999997</v>
      </c>
      <c r="AH67">
        <v>61.555</v>
      </c>
      <c r="AI67">
        <v>0</v>
      </c>
      <c r="AJ67">
        <v>0</v>
      </c>
      <c r="AK67">
        <v>50.76</v>
      </c>
      <c r="AL67">
        <v>23.24</v>
      </c>
      <c r="AM67">
        <v>0</v>
      </c>
      <c r="AN67">
        <v>0.61216000000000004</v>
      </c>
      <c r="AO67">
        <v>21.167999999999999</v>
      </c>
      <c r="AP67">
        <v>12.9381</v>
      </c>
      <c r="AQ67">
        <v>0</v>
      </c>
      <c r="AR67">
        <v>4.4160000000000004</v>
      </c>
      <c r="AS67">
        <v>10.7616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56.97</v>
      </c>
      <c r="BA67">
        <f t="shared" si="1"/>
        <v>2007.2750409999996</v>
      </c>
      <c r="BB67">
        <v>64</v>
      </c>
      <c r="BD67">
        <v>0</v>
      </c>
      <c r="BE67">
        <v>8.1199999999999992</v>
      </c>
      <c r="BF67">
        <v>2.14</v>
      </c>
      <c r="BG67">
        <v>0</v>
      </c>
      <c r="BH67">
        <v>6.49</v>
      </c>
      <c r="BI67">
        <v>7.62</v>
      </c>
      <c r="BJ67">
        <v>3.97</v>
      </c>
      <c r="BK67">
        <v>3.52</v>
      </c>
      <c r="BL67">
        <v>0.93</v>
      </c>
      <c r="BM67">
        <v>0</v>
      </c>
      <c r="BN67">
        <v>0</v>
      </c>
      <c r="BO67">
        <v>15.36</v>
      </c>
      <c r="BP67">
        <v>4.17</v>
      </c>
      <c r="BQ67">
        <v>0</v>
      </c>
      <c r="BR67">
        <v>4.22</v>
      </c>
      <c r="BS67">
        <v>0.43</v>
      </c>
      <c r="BT67">
        <v>0</v>
      </c>
      <c r="BU67">
        <v>0</v>
      </c>
      <c r="BV67">
        <v>0</v>
      </c>
      <c r="BW67">
        <f t="shared" si="2"/>
        <v>56.97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117.76625199999999</v>
      </c>
      <c r="L68">
        <v>439.99</v>
      </c>
      <c r="M68">
        <v>92</v>
      </c>
      <c r="N68">
        <v>118.125</v>
      </c>
      <c r="O68">
        <v>123.66562500000001</v>
      </c>
      <c r="P68">
        <v>139.3125</v>
      </c>
      <c r="Q68">
        <v>0</v>
      </c>
      <c r="R68">
        <v>23.125952000000002</v>
      </c>
      <c r="S68">
        <v>14.265143</v>
      </c>
      <c r="T68">
        <v>0</v>
      </c>
      <c r="U68">
        <v>348.97500000000002</v>
      </c>
      <c r="V68">
        <v>18.07</v>
      </c>
      <c r="W68">
        <v>31.021100000000001</v>
      </c>
      <c r="X68">
        <v>146.26089999999999</v>
      </c>
      <c r="Y68">
        <v>0</v>
      </c>
      <c r="Z68">
        <v>6.5537999999999998</v>
      </c>
      <c r="AA68">
        <v>0</v>
      </c>
      <c r="AB68">
        <v>9.9975000000000005</v>
      </c>
      <c r="AC68">
        <v>9.6778399999999998</v>
      </c>
      <c r="AD68">
        <v>36.544144000000003</v>
      </c>
      <c r="AE68">
        <v>30.792000000000002</v>
      </c>
      <c r="AF68">
        <v>8.8740000000000006</v>
      </c>
      <c r="AG68">
        <v>39.943199999999997</v>
      </c>
      <c r="AH68">
        <v>61.555</v>
      </c>
      <c r="AI68">
        <v>0</v>
      </c>
      <c r="AJ68">
        <v>0</v>
      </c>
      <c r="AK68">
        <v>50.76</v>
      </c>
      <c r="AL68">
        <v>23.24</v>
      </c>
      <c r="AM68">
        <v>0</v>
      </c>
      <c r="AN68">
        <v>0.61216000000000004</v>
      </c>
      <c r="AO68">
        <v>21.167999999999999</v>
      </c>
      <c r="AP68">
        <v>12.9381</v>
      </c>
      <c r="AQ68">
        <v>0</v>
      </c>
      <c r="AR68">
        <v>4.4160000000000004</v>
      </c>
      <c r="AS68">
        <v>10.7616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57.019999999999996</v>
      </c>
      <c r="BA68">
        <f t="shared" ref="BA68:BA99" si="4">SUM(B68:AZ68)</f>
        <v>2007.3188159999995</v>
      </c>
      <c r="BB68">
        <v>65</v>
      </c>
      <c r="BD68">
        <v>0</v>
      </c>
      <c r="BE68">
        <v>8.1199999999999992</v>
      </c>
      <c r="BF68">
        <v>2.19</v>
      </c>
      <c r="BG68">
        <v>0</v>
      </c>
      <c r="BH68">
        <v>6.49</v>
      </c>
      <c r="BI68">
        <v>7.62</v>
      </c>
      <c r="BJ68">
        <v>3.97</v>
      </c>
      <c r="BK68">
        <v>3.52</v>
      </c>
      <c r="BL68">
        <v>0.93</v>
      </c>
      <c r="BM68">
        <v>0</v>
      </c>
      <c r="BN68">
        <v>0</v>
      </c>
      <c r="BO68">
        <v>15.36</v>
      </c>
      <c r="BP68">
        <v>4.17</v>
      </c>
      <c r="BQ68">
        <v>0</v>
      </c>
      <c r="BR68">
        <v>4.22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57.019999999999996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117.77247699999999</v>
      </c>
      <c r="L69">
        <v>477.41</v>
      </c>
      <c r="M69">
        <v>92</v>
      </c>
      <c r="N69">
        <v>118.125</v>
      </c>
      <c r="O69">
        <v>123.66562500000001</v>
      </c>
      <c r="P69">
        <v>139.3125</v>
      </c>
      <c r="Q69">
        <v>0</v>
      </c>
      <c r="R69">
        <v>34.542999999999999</v>
      </c>
      <c r="S69">
        <v>21.626999999999999</v>
      </c>
      <c r="T69">
        <v>0</v>
      </c>
      <c r="U69">
        <v>348.97500000000002</v>
      </c>
      <c r="V69">
        <v>18.07</v>
      </c>
      <c r="W69">
        <v>31.021100000000001</v>
      </c>
      <c r="X69">
        <v>146.26089999999999</v>
      </c>
      <c r="Y69">
        <v>0</v>
      </c>
      <c r="Z69">
        <v>6.5537999999999998</v>
      </c>
      <c r="AA69">
        <v>0</v>
      </c>
      <c r="AB69">
        <v>9.9975000000000005</v>
      </c>
      <c r="AC69">
        <v>9.6778399999999998</v>
      </c>
      <c r="AD69">
        <v>36.544144000000003</v>
      </c>
      <c r="AE69">
        <v>30.792000000000002</v>
      </c>
      <c r="AF69">
        <v>8.8740000000000006</v>
      </c>
      <c r="AG69">
        <v>39.943199999999997</v>
      </c>
      <c r="AH69">
        <v>63.7331</v>
      </c>
      <c r="AI69">
        <v>0</v>
      </c>
      <c r="AJ69">
        <v>0</v>
      </c>
      <c r="AK69">
        <v>50.76</v>
      </c>
      <c r="AL69">
        <v>23.24</v>
      </c>
      <c r="AM69">
        <v>0</v>
      </c>
      <c r="AN69">
        <v>0.61216000000000004</v>
      </c>
      <c r="AO69">
        <v>21.167999999999999</v>
      </c>
      <c r="AP69">
        <v>11.529</v>
      </c>
      <c r="AQ69">
        <v>0</v>
      </c>
      <c r="AR69">
        <v>4.4160000000000004</v>
      </c>
      <c r="AS69">
        <v>10.7616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56.93</v>
      </c>
      <c r="BA69">
        <f t="shared" si="4"/>
        <v>2064.202945999999</v>
      </c>
      <c r="BB69">
        <v>66</v>
      </c>
      <c r="BD69">
        <v>0</v>
      </c>
      <c r="BE69">
        <v>8.1199999999999992</v>
      </c>
      <c r="BF69">
        <v>2.29</v>
      </c>
      <c r="BG69">
        <v>0</v>
      </c>
      <c r="BH69">
        <v>6.49</v>
      </c>
      <c r="BI69">
        <v>7.62</v>
      </c>
      <c r="BJ69">
        <v>3.97</v>
      </c>
      <c r="BK69">
        <v>3.33</v>
      </c>
      <c r="BL69">
        <v>0.93</v>
      </c>
      <c r="BM69">
        <v>0</v>
      </c>
      <c r="BN69">
        <v>0</v>
      </c>
      <c r="BO69">
        <v>15.36</v>
      </c>
      <c r="BP69">
        <v>4.17</v>
      </c>
      <c r="BQ69">
        <v>0</v>
      </c>
      <c r="BR69">
        <v>4.22</v>
      </c>
      <c r="BS69">
        <v>0.43</v>
      </c>
      <c r="BT69">
        <v>0</v>
      </c>
      <c r="BU69">
        <v>0</v>
      </c>
      <c r="BV69">
        <v>0</v>
      </c>
      <c r="BW69">
        <f t="shared" si="5"/>
        <v>56.93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117.76625199999999</v>
      </c>
      <c r="L70">
        <v>383</v>
      </c>
      <c r="M70">
        <v>92</v>
      </c>
      <c r="N70">
        <v>118.125</v>
      </c>
      <c r="O70">
        <v>123.66562500000001</v>
      </c>
      <c r="P70">
        <v>139.3125</v>
      </c>
      <c r="Q70">
        <v>0</v>
      </c>
      <c r="R70">
        <v>34.542999999999999</v>
      </c>
      <c r="S70">
        <v>21.626999999999999</v>
      </c>
      <c r="T70">
        <v>0</v>
      </c>
      <c r="U70">
        <v>348.97500000000002</v>
      </c>
      <c r="V70">
        <v>18.07</v>
      </c>
      <c r="W70">
        <v>31.021100000000001</v>
      </c>
      <c r="X70">
        <v>146.26089999999999</v>
      </c>
      <c r="Y70">
        <v>0</v>
      </c>
      <c r="Z70">
        <v>6.5537999999999998</v>
      </c>
      <c r="AA70">
        <v>0</v>
      </c>
      <c r="AB70">
        <v>9.9975000000000005</v>
      </c>
      <c r="AC70">
        <v>9.6778399999999998</v>
      </c>
      <c r="AD70">
        <v>36.544144000000003</v>
      </c>
      <c r="AE70">
        <v>30.792000000000002</v>
      </c>
      <c r="AF70">
        <v>8.8740000000000006</v>
      </c>
      <c r="AG70">
        <v>39.943199999999997</v>
      </c>
      <c r="AH70">
        <v>70.172700000000006</v>
      </c>
      <c r="AI70">
        <v>0</v>
      </c>
      <c r="AJ70">
        <v>0</v>
      </c>
      <c r="AK70">
        <v>50.76</v>
      </c>
      <c r="AL70">
        <v>23.24</v>
      </c>
      <c r="AM70">
        <v>0</v>
      </c>
      <c r="AN70">
        <v>0.61216000000000004</v>
      </c>
      <c r="AO70">
        <v>21.167999999999999</v>
      </c>
      <c r="AP70">
        <v>11.529</v>
      </c>
      <c r="AQ70">
        <v>0</v>
      </c>
      <c r="AR70">
        <v>4.4160000000000004</v>
      </c>
      <c r="AS70">
        <v>10.7616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56.93</v>
      </c>
      <c r="BA70">
        <f t="shared" si="4"/>
        <v>1976.2263209999994</v>
      </c>
      <c r="BB70">
        <v>67</v>
      </c>
      <c r="BD70">
        <v>0</v>
      </c>
      <c r="BE70">
        <v>8.1199999999999992</v>
      </c>
      <c r="BF70">
        <v>2.29</v>
      </c>
      <c r="BG70">
        <v>0</v>
      </c>
      <c r="BH70">
        <v>6.49</v>
      </c>
      <c r="BI70">
        <v>7.62</v>
      </c>
      <c r="BJ70">
        <v>3.97</v>
      </c>
      <c r="BK70">
        <v>3.33</v>
      </c>
      <c r="BL70">
        <v>0.93</v>
      </c>
      <c r="BM70">
        <v>0</v>
      </c>
      <c r="BN70">
        <v>0</v>
      </c>
      <c r="BO70">
        <v>15.36</v>
      </c>
      <c r="BP70">
        <v>4.17</v>
      </c>
      <c r="BQ70">
        <v>0</v>
      </c>
      <c r="BR70">
        <v>4.22</v>
      </c>
      <c r="BS70">
        <v>0.43</v>
      </c>
      <c r="BT70">
        <v>0</v>
      </c>
      <c r="BU70">
        <v>0</v>
      </c>
      <c r="BV70">
        <v>0</v>
      </c>
      <c r="BW70">
        <f t="shared" si="5"/>
        <v>56.93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117.655613</v>
      </c>
      <c r="L71">
        <v>383</v>
      </c>
      <c r="M71">
        <v>92</v>
      </c>
      <c r="N71">
        <v>118.125</v>
      </c>
      <c r="O71">
        <v>123.66562500000001</v>
      </c>
      <c r="P71">
        <v>139.3125</v>
      </c>
      <c r="Q71">
        <v>0</v>
      </c>
      <c r="R71">
        <v>34.542999999999999</v>
      </c>
      <c r="S71">
        <v>21.626999999999999</v>
      </c>
      <c r="T71">
        <v>0</v>
      </c>
      <c r="U71">
        <v>348.97500000000002</v>
      </c>
      <c r="V71">
        <v>18.07</v>
      </c>
      <c r="W71">
        <v>34.799309999999998</v>
      </c>
      <c r="X71">
        <v>146.26089999999999</v>
      </c>
      <c r="Y71">
        <v>0</v>
      </c>
      <c r="Z71">
        <v>6.5537999999999998</v>
      </c>
      <c r="AA71">
        <v>0</v>
      </c>
      <c r="AB71">
        <v>9.9975000000000005</v>
      </c>
      <c r="AC71">
        <v>9.6778399999999998</v>
      </c>
      <c r="AD71">
        <v>36.544144000000003</v>
      </c>
      <c r="AE71">
        <v>30.792000000000002</v>
      </c>
      <c r="AF71">
        <v>8.8740000000000006</v>
      </c>
      <c r="AG71">
        <v>39.943199999999997</v>
      </c>
      <c r="AH71">
        <v>70.172700000000006</v>
      </c>
      <c r="AI71">
        <v>0</v>
      </c>
      <c r="AJ71">
        <v>0</v>
      </c>
      <c r="AK71">
        <v>50.76</v>
      </c>
      <c r="AL71">
        <v>23.24</v>
      </c>
      <c r="AM71">
        <v>0</v>
      </c>
      <c r="AN71">
        <v>0.61216000000000004</v>
      </c>
      <c r="AO71">
        <v>21.167999999999999</v>
      </c>
      <c r="AP71">
        <v>11.529</v>
      </c>
      <c r="AQ71">
        <v>14.616</v>
      </c>
      <c r="AR71">
        <v>4.4160000000000004</v>
      </c>
      <c r="AS71">
        <v>10.7616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56.93</v>
      </c>
      <c r="BA71">
        <f t="shared" si="4"/>
        <v>1994.5098919999996</v>
      </c>
      <c r="BB71">
        <v>68</v>
      </c>
      <c r="BD71">
        <v>0</v>
      </c>
      <c r="BE71">
        <v>8.1199999999999992</v>
      </c>
      <c r="BF71">
        <v>2.29</v>
      </c>
      <c r="BG71">
        <v>0</v>
      </c>
      <c r="BH71">
        <v>6.49</v>
      </c>
      <c r="BI71">
        <v>7.62</v>
      </c>
      <c r="BJ71">
        <v>3.97</v>
      </c>
      <c r="BK71">
        <v>3.33</v>
      </c>
      <c r="BL71">
        <v>0.93</v>
      </c>
      <c r="BM71">
        <v>0</v>
      </c>
      <c r="BN71">
        <v>0</v>
      </c>
      <c r="BO71">
        <v>15.36</v>
      </c>
      <c r="BP71">
        <v>4.17</v>
      </c>
      <c r="BQ71">
        <v>0</v>
      </c>
      <c r="BR71">
        <v>4.22</v>
      </c>
      <c r="BS71">
        <v>0.43</v>
      </c>
      <c r="BT71">
        <v>0</v>
      </c>
      <c r="BU71">
        <v>0</v>
      </c>
      <c r="BV71">
        <v>0</v>
      </c>
      <c r="BW71">
        <f t="shared" si="5"/>
        <v>56.93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188.69820000000001</v>
      </c>
      <c r="L72">
        <v>383</v>
      </c>
      <c r="M72">
        <v>92</v>
      </c>
      <c r="N72">
        <v>118.125</v>
      </c>
      <c r="O72">
        <v>123.66562500000001</v>
      </c>
      <c r="P72">
        <v>139.3125</v>
      </c>
      <c r="Q72">
        <v>0</v>
      </c>
      <c r="R72">
        <v>34.542999999999999</v>
      </c>
      <c r="S72">
        <v>21.626999999999999</v>
      </c>
      <c r="T72">
        <v>0</v>
      </c>
      <c r="U72">
        <v>348.97500000000002</v>
      </c>
      <c r="V72">
        <v>18.07</v>
      </c>
      <c r="W72">
        <v>34.799309999999998</v>
      </c>
      <c r="X72">
        <v>146.26089999999999</v>
      </c>
      <c r="Y72">
        <v>0</v>
      </c>
      <c r="Z72">
        <v>6.5537999999999998</v>
      </c>
      <c r="AA72">
        <v>6.8730000000000002</v>
      </c>
      <c r="AB72">
        <v>9.9975000000000005</v>
      </c>
      <c r="AC72">
        <v>9.6778399999999998</v>
      </c>
      <c r="AD72">
        <v>36.544144000000003</v>
      </c>
      <c r="AE72">
        <v>30.792000000000002</v>
      </c>
      <c r="AF72">
        <v>8.8740000000000006</v>
      </c>
      <c r="AG72">
        <v>39.943199999999997</v>
      </c>
      <c r="AH72">
        <v>70.172700000000006</v>
      </c>
      <c r="AI72">
        <v>0</v>
      </c>
      <c r="AJ72">
        <v>0</v>
      </c>
      <c r="AK72">
        <v>50.76</v>
      </c>
      <c r="AL72">
        <v>23.24</v>
      </c>
      <c r="AM72">
        <v>0</v>
      </c>
      <c r="AN72">
        <v>0.61216000000000004</v>
      </c>
      <c r="AO72">
        <v>21.167999999999999</v>
      </c>
      <c r="AP72">
        <v>11.529</v>
      </c>
      <c r="AQ72">
        <v>15.561</v>
      </c>
      <c r="AR72">
        <v>4.4160000000000004</v>
      </c>
      <c r="AS72">
        <v>10.7616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56.93</v>
      </c>
      <c r="BA72">
        <f t="shared" si="4"/>
        <v>2073.3704789999992</v>
      </c>
      <c r="BB72">
        <v>69</v>
      </c>
      <c r="BD72">
        <v>0</v>
      </c>
      <c r="BE72">
        <v>8.1199999999999992</v>
      </c>
      <c r="BF72">
        <v>2.29</v>
      </c>
      <c r="BG72">
        <v>0</v>
      </c>
      <c r="BH72">
        <v>6.49</v>
      </c>
      <c r="BI72">
        <v>7.62</v>
      </c>
      <c r="BJ72">
        <v>3.97</v>
      </c>
      <c r="BK72">
        <v>3.33</v>
      </c>
      <c r="BL72">
        <v>0.93</v>
      </c>
      <c r="BM72">
        <v>0</v>
      </c>
      <c r="BN72">
        <v>0</v>
      </c>
      <c r="BO72">
        <v>15.36</v>
      </c>
      <c r="BP72">
        <v>4.17</v>
      </c>
      <c r="BQ72">
        <v>0</v>
      </c>
      <c r="BR72">
        <v>4.22</v>
      </c>
      <c r="BS72">
        <v>0.43</v>
      </c>
      <c r="BT72">
        <v>0</v>
      </c>
      <c r="BU72">
        <v>0</v>
      </c>
      <c r="BV72">
        <v>0</v>
      </c>
      <c r="BW72">
        <f t="shared" si="5"/>
        <v>56.93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188.69820000000001</v>
      </c>
      <c r="L73">
        <v>435</v>
      </c>
      <c r="M73">
        <v>92</v>
      </c>
      <c r="N73">
        <v>118.125</v>
      </c>
      <c r="O73">
        <v>123.66562500000001</v>
      </c>
      <c r="P73">
        <v>139.3125</v>
      </c>
      <c r="Q73">
        <v>0</v>
      </c>
      <c r="R73">
        <v>34.542999999999999</v>
      </c>
      <c r="S73">
        <v>21.626999999999999</v>
      </c>
      <c r="T73">
        <v>0</v>
      </c>
      <c r="U73">
        <v>348.97500000000002</v>
      </c>
      <c r="V73">
        <v>18.07</v>
      </c>
      <c r="W73">
        <v>34.799309999999998</v>
      </c>
      <c r="X73">
        <v>146.26089999999999</v>
      </c>
      <c r="Y73">
        <v>0</v>
      </c>
      <c r="Z73">
        <v>6.5537999999999998</v>
      </c>
      <c r="AA73">
        <v>13.983000000000001</v>
      </c>
      <c r="AB73">
        <v>9.9975000000000005</v>
      </c>
      <c r="AC73">
        <v>9.6778399999999998</v>
      </c>
      <c r="AD73">
        <v>36.544144000000003</v>
      </c>
      <c r="AE73">
        <v>30.792000000000002</v>
      </c>
      <c r="AF73">
        <v>8.8740000000000006</v>
      </c>
      <c r="AG73">
        <v>39.943199999999997</v>
      </c>
      <c r="AH73">
        <v>92.237799999999993</v>
      </c>
      <c r="AI73">
        <v>3.1825000000000001</v>
      </c>
      <c r="AJ73">
        <v>0</v>
      </c>
      <c r="AK73">
        <v>50.76</v>
      </c>
      <c r="AL73">
        <v>34.86</v>
      </c>
      <c r="AM73">
        <v>0</v>
      </c>
      <c r="AN73">
        <v>0.61216000000000004</v>
      </c>
      <c r="AO73">
        <v>21.167999999999999</v>
      </c>
      <c r="AP73">
        <v>5.7645</v>
      </c>
      <c r="AQ73">
        <v>15.561</v>
      </c>
      <c r="AR73">
        <v>6.6239999999999997</v>
      </c>
      <c r="AS73">
        <v>10.7616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56.93</v>
      </c>
      <c r="BA73">
        <f t="shared" si="4"/>
        <v>2165.7915789999988</v>
      </c>
      <c r="BB73">
        <v>70</v>
      </c>
      <c r="BD73">
        <v>0</v>
      </c>
      <c r="BE73">
        <v>8.1199999999999992</v>
      </c>
      <c r="BF73">
        <v>2.29</v>
      </c>
      <c r="BG73">
        <v>0</v>
      </c>
      <c r="BH73">
        <v>6.49</v>
      </c>
      <c r="BI73">
        <v>7.62</v>
      </c>
      <c r="BJ73">
        <v>3.97</v>
      </c>
      <c r="BK73">
        <v>3.33</v>
      </c>
      <c r="BL73">
        <v>0.93</v>
      </c>
      <c r="BM73">
        <v>0</v>
      </c>
      <c r="BN73">
        <v>0</v>
      </c>
      <c r="BO73">
        <v>15.36</v>
      </c>
      <c r="BP73">
        <v>4.17</v>
      </c>
      <c r="BQ73">
        <v>0</v>
      </c>
      <c r="BR73">
        <v>4.22</v>
      </c>
      <c r="BS73">
        <v>0.43</v>
      </c>
      <c r="BT73">
        <v>0</v>
      </c>
      <c r="BU73">
        <v>0</v>
      </c>
      <c r="BV73">
        <v>0</v>
      </c>
      <c r="BW73">
        <f t="shared" si="5"/>
        <v>56.93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188.69820000000001</v>
      </c>
      <c r="L74">
        <v>455</v>
      </c>
      <c r="M74">
        <v>92</v>
      </c>
      <c r="N74">
        <v>118.125</v>
      </c>
      <c r="O74">
        <v>123.66562500000001</v>
      </c>
      <c r="P74">
        <v>139.3125</v>
      </c>
      <c r="Q74">
        <v>0</v>
      </c>
      <c r="R74">
        <v>34.542999999999999</v>
      </c>
      <c r="S74">
        <v>21.626999999999999</v>
      </c>
      <c r="T74">
        <v>0</v>
      </c>
      <c r="U74">
        <v>348.97500000000002</v>
      </c>
      <c r="V74">
        <v>18.07</v>
      </c>
      <c r="W74">
        <v>34.799309999999998</v>
      </c>
      <c r="X74">
        <v>146.26089999999999</v>
      </c>
      <c r="Y74">
        <v>0</v>
      </c>
      <c r="Z74">
        <v>6.5537999999999998</v>
      </c>
      <c r="AA74">
        <v>28.045000000000002</v>
      </c>
      <c r="AB74">
        <v>9.9975000000000005</v>
      </c>
      <c r="AC74">
        <v>9.6778399999999998</v>
      </c>
      <c r="AD74">
        <v>36.544144000000003</v>
      </c>
      <c r="AE74">
        <v>30.792000000000002</v>
      </c>
      <c r="AF74">
        <v>8.8740000000000006</v>
      </c>
      <c r="AG74">
        <v>39.943199999999997</v>
      </c>
      <c r="AH74">
        <v>93.563599999999994</v>
      </c>
      <c r="AI74">
        <v>3.1825000000000001</v>
      </c>
      <c r="AJ74">
        <v>0</v>
      </c>
      <c r="AK74">
        <v>50.76</v>
      </c>
      <c r="AL74">
        <v>69.72</v>
      </c>
      <c r="AM74">
        <v>2.6659999999999999</v>
      </c>
      <c r="AN74">
        <v>0.61216000000000004</v>
      </c>
      <c r="AO74">
        <v>21.167999999999999</v>
      </c>
      <c r="AP74">
        <v>5.7645</v>
      </c>
      <c r="AQ74">
        <v>31.122</v>
      </c>
      <c r="AR74">
        <v>6.6239999999999997</v>
      </c>
      <c r="AS74">
        <v>10.7616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56.93</v>
      </c>
      <c r="BA74">
        <f t="shared" si="4"/>
        <v>2254.2663789999992</v>
      </c>
      <c r="BB74">
        <v>71</v>
      </c>
      <c r="BD74">
        <v>0</v>
      </c>
      <c r="BE74">
        <v>8.1199999999999992</v>
      </c>
      <c r="BF74">
        <v>2.29</v>
      </c>
      <c r="BG74">
        <v>0</v>
      </c>
      <c r="BH74">
        <v>6.49</v>
      </c>
      <c r="BI74">
        <v>7.62</v>
      </c>
      <c r="BJ74">
        <v>3.97</v>
      </c>
      <c r="BK74">
        <v>3.33</v>
      </c>
      <c r="BL74">
        <v>0.93</v>
      </c>
      <c r="BM74">
        <v>0</v>
      </c>
      <c r="BN74">
        <v>0</v>
      </c>
      <c r="BO74">
        <v>15.36</v>
      </c>
      <c r="BP74">
        <v>4.17</v>
      </c>
      <c r="BQ74">
        <v>0</v>
      </c>
      <c r="BR74">
        <v>4.22</v>
      </c>
      <c r="BS74">
        <v>0.43</v>
      </c>
      <c r="BT74">
        <v>0</v>
      </c>
      <c r="BU74">
        <v>0</v>
      </c>
      <c r="BV74">
        <v>0</v>
      </c>
      <c r="BW74">
        <f t="shared" si="5"/>
        <v>56.93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188.69820000000001</v>
      </c>
      <c r="L75">
        <v>458.7</v>
      </c>
      <c r="M75">
        <v>92</v>
      </c>
      <c r="N75">
        <v>118.125</v>
      </c>
      <c r="O75">
        <v>123.66562500000001</v>
      </c>
      <c r="P75">
        <v>139.3125</v>
      </c>
      <c r="Q75">
        <v>0</v>
      </c>
      <c r="R75">
        <v>41.623685000000002</v>
      </c>
      <c r="S75">
        <v>26.051580000000001</v>
      </c>
      <c r="T75">
        <v>0</v>
      </c>
      <c r="U75">
        <v>348.97500000000002</v>
      </c>
      <c r="V75">
        <v>18.07</v>
      </c>
      <c r="W75">
        <v>34.799309999999998</v>
      </c>
      <c r="X75">
        <v>146.26089999999999</v>
      </c>
      <c r="Y75">
        <v>0</v>
      </c>
      <c r="Z75">
        <v>6.5537999999999998</v>
      </c>
      <c r="AA75">
        <v>42.14808</v>
      </c>
      <c r="AB75">
        <v>9.9975000000000005</v>
      </c>
      <c r="AC75">
        <v>9.6778399999999998</v>
      </c>
      <c r="AD75">
        <v>36.544144000000003</v>
      </c>
      <c r="AE75">
        <v>48.112499999999997</v>
      </c>
      <c r="AF75">
        <v>8.8740000000000006</v>
      </c>
      <c r="AG75">
        <v>39.943199999999997</v>
      </c>
      <c r="AH75">
        <v>113.64</v>
      </c>
      <c r="AI75">
        <v>6.3650000000000002</v>
      </c>
      <c r="AJ75">
        <v>0</v>
      </c>
      <c r="AK75">
        <v>50.76</v>
      </c>
      <c r="AL75">
        <v>69.72</v>
      </c>
      <c r="AM75">
        <v>4.7988</v>
      </c>
      <c r="AN75">
        <v>0.61216000000000004</v>
      </c>
      <c r="AO75">
        <v>21.167999999999999</v>
      </c>
      <c r="AP75">
        <v>5.7645</v>
      </c>
      <c r="AQ75">
        <v>31.122</v>
      </c>
      <c r="AR75">
        <v>52.991999999999997</v>
      </c>
      <c r="AS75">
        <v>10.7616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56.93</v>
      </c>
      <c r="BA75">
        <f t="shared" si="4"/>
        <v>2372.6549239999995</v>
      </c>
      <c r="BB75">
        <v>72</v>
      </c>
      <c r="BD75">
        <v>0</v>
      </c>
      <c r="BE75">
        <v>8.1199999999999992</v>
      </c>
      <c r="BF75">
        <v>2.29</v>
      </c>
      <c r="BG75">
        <v>0</v>
      </c>
      <c r="BH75">
        <v>6.49</v>
      </c>
      <c r="BI75">
        <v>7.62</v>
      </c>
      <c r="BJ75">
        <v>3.97</v>
      </c>
      <c r="BK75">
        <v>3.33</v>
      </c>
      <c r="BL75">
        <v>0.93</v>
      </c>
      <c r="BM75">
        <v>0</v>
      </c>
      <c r="BN75">
        <v>0</v>
      </c>
      <c r="BO75">
        <v>15.36</v>
      </c>
      <c r="BP75">
        <v>4.17</v>
      </c>
      <c r="BQ75">
        <v>0</v>
      </c>
      <c r="BR75">
        <v>4.22</v>
      </c>
      <c r="BS75">
        <v>0.43</v>
      </c>
      <c r="BT75">
        <v>0</v>
      </c>
      <c r="BU75">
        <v>0</v>
      </c>
      <c r="BV75">
        <v>0</v>
      </c>
      <c r="BW75">
        <f t="shared" si="5"/>
        <v>56.93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188.69820000000001</v>
      </c>
      <c r="L76">
        <v>608.70039999999995</v>
      </c>
      <c r="M76">
        <v>92</v>
      </c>
      <c r="N76">
        <v>118.125</v>
      </c>
      <c r="O76">
        <v>123.66562500000001</v>
      </c>
      <c r="P76">
        <v>139.3125</v>
      </c>
      <c r="Q76">
        <v>0</v>
      </c>
      <c r="R76">
        <v>42.390099999999997</v>
      </c>
      <c r="S76">
        <v>26.3901</v>
      </c>
      <c r="T76">
        <v>0</v>
      </c>
      <c r="U76">
        <v>348.97500000000002</v>
      </c>
      <c r="V76">
        <v>18.07</v>
      </c>
      <c r="W76">
        <v>34.799309999999998</v>
      </c>
      <c r="X76">
        <v>146.26089999999999</v>
      </c>
      <c r="Y76">
        <v>0</v>
      </c>
      <c r="Z76">
        <v>6.5537999999999998</v>
      </c>
      <c r="AA76">
        <v>42.14808</v>
      </c>
      <c r="AB76">
        <v>9.9975000000000005</v>
      </c>
      <c r="AC76">
        <v>9.6778399999999998</v>
      </c>
      <c r="AD76">
        <v>36.544144000000003</v>
      </c>
      <c r="AE76">
        <v>48.112499999999997</v>
      </c>
      <c r="AF76">
        <v>8.8740000000000006</v>
      </c>
      <c r="AG76">
        <v>39.943199999999997</v>
      </c>
      <c r="AH76">
        <v>140.34540000000001</v>
      </c>
      <c r="AI76">
        <v>15.276</v>
      </c>
      <c r="AJ76">
        <v>0</v>
      </c>
      <c r="AK76">
        <v>50.76</v>
      </c>
      <c r="AL76">
        <v>69.72</v>
      </c>
      <c r="AM76">
        <v>10.397399999999999</v>
      </c>
      <c r="AN76">
        <v>0.61216000000000004</v>
      </c>
      <c r="AO76">
        <v>21.167999999999999</v>
      </c>
      <c r="AP76">
        <v>5.7645</v>
      </c>
      <c r="AQ76">
        <v>46.683</v>
      </c>
      <c r="AR76">
        <v>52.991999999999997</v>
      </c>
      <c r="AS76">
        <v>10.7616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56.93</v>
      </c>
      <c r="BA76">
        <f t="shared" si="4"/>
        <v>2580.536259</v>
      </c>
      <c r="BB76">
        <v>73</v>
      </c>
      <c r="BD76">
        <v>0</v>
      </c>
      <c r="BE76">
        <v>8.1199999999999992</v>
      </c>
      <c r="BF76">
        <v>2.29</v>
      </c>
      <c r="BG76">
        <v>0</v>
      </c>
      <c r="BH76">
        <v>6.49</v>
      </c>
      <c r="BI76">
        <v>7.62</v>
      </c>
      <c r="BJ76">
        <v>3.97</v>
      </c>
      <c r="BK76">
        <v>3.33</v>
      </c>
      <c r="BL76">
        <v>0.93</v>
      </c>
      <c r="BM76">
        <v>0</v>
      </c>
      <c r="BN76">
        <v>0</v>
      </c>
      <c r="BO76">
        <v>15.36</v>
      </c>
      <c r="BP76">
        <v>4.17</v>
      </c>
      <c r="BQ76">
        <v>0</v>
      </c>
      <c r="BR76">
        <v>4.22</v>
      </c>
      <c r="BS76">
        <v>0.43</v>
      </c>
      <c r="BT76">
        <v>0</v>
      </c>
      <c r="BU76">
        <v>0</v>
      </c>
      <c r="BV76">
        <v>0</v>
      </c>
      <c r="BW76">
        <f t="shared" si="5"/>
        <v>56.93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215.5301</v>
      </c>
      <c r="L77">
        <v>653.15009999999995</v>
      </c>
      <c r="M77">
        <v>92</v>
      </c>
      <c r="N77">
        <v>118.125</v>
      </c>
      <c r="O77">
        <v>123.66562500000001</v>
      </c>
      <c r="P77">
        <v>139.3125</v>
      </c>
      <c r="Q77">
        <v>0</v>
      </c>
      <c r="R77">
        <v>42.390099999999997</v>
      </c>
      <c r="S77">
        <v>26.3901</v>
      </c>
      <c r="T77">
        <v>0</v>
      </c>
      <c r="U77">
        <v>348.97500000000002</v>
      </c>
      <c r="V77">
        <v>18.07</v>
      </c>
      <c r="W77">
        <v>34.799309999999998</v>
      </c>
      <c r="X77">
        <v>146.26089999999999</v>
      </c>
      <c r="Y77">
        <v>0</v>
      </c>
      <c r="Z77">
        <v>6.5537999999999998</v>
      </c>
      <c r="AA77">
        <v>42.14808</v>
      </c>
      <c r="AB77">
        <v>13.0634</v>
      </c>
      <c r="AC77">
        <v>19.35568</v>
      </c>
      <c r="AD77">
        <v>36.544144000000003</v>
      </c>
      <c r="AE77">
        <v>48.112499999999997</v>
      </c>
      <c r="AF77">
        <v>17.748000000000001</v>
      </c>
      <c r="AG77">
        <v>39.943199999999997</v>
      </c>
      <c r="AH77">
        <v>140.34540000000001</v>
      </c>
      <c r="AI77">
        <v>48.883200000000002</v>
      </c>
      <c r="AJ77">
        <v>0</v>
      </c>
      <c r="AK77">
        <v>50.76</v>
      </c>
      <c r="AL77">
        <v>69.72</v>
      </c>
      <c r="AM77">
        <v>15.740064</v>
      </c>
      <c r="AN77">
        <v>0.61216000000000004</v>
      </c>
      <c r="AO77">
        <v>21.167999999999999</v>
      </c>
      <c r="AP77">
        <v>11.529</v>
      </c>
      <c r="AQ77">
        <v>62.244</v>
      </c>
      <c r="AR77">
        <v>11.04</v>
      </c>
      <c r="AS77">
        <v>10.7616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56.910000000000004</v>
      </c>
      <c r="BA77">
        <f t="shared" si="4"/>
        <v>2691.7389630000011</v>
      </c>
      <c r="BB77">
        <v>74</v>
      </c>
      <c r="BD77">
        <v>0</v>
      </c>
      <c r="BE77">
        <v>8.1199999999999992</v>
      </c>
      <c r="BF77">
        <v>2.29</v>
      </c>
      <c r="BG77">
        <v>0</v>
      </c>
      <c r="BH77">
        <v>6.49</v>
      </c>
      <c r="BI77">
        <v>7.62</v>
      </c>
      <c r="BJ77">
        <v>3.97</v>
      </c>
      <c r="BK77">
        <v>3.33</v>
      </c>
      <c r="BL77">
        <v>0.93</v>
      </c>
      <c r="BM77">
        <v>0</v>
      </c>
      <c r="BN77">
        <v>0</v>
      </c>
      <c r="BO77">
        <v>15.34</v>
      </c>
      <c r="BP77">
        <v>4.17</v>
      </c>
      <c r="BQ77">
        <v>0</v>
      </c>
      <c r="BR77">
        <v>4.22</v>
      </c>
      <c r="BS77">
        <v>0.43</v>
      </c>
      <c r="BT77">
        <v>0</v>
      </c>
      <c r="BU77">
        <v>0</v>
      </c>
      <c r="BV77">
        <v>0</v>
      </c>
      <c r="BW77">
        <f t="shared" si="5"/>
        <v>56.910000000000004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215.5301</v>
      </c>
      <c r="L78">
        <v>653.15009999999995</v>
      </c>
      <c r="M78">
        <v>92</v>
      </c>
      <c r="N78">
        <v>118.125</v>
      </c>
      <c r="O78">
        <v>123.66562500000001</v>
      </c>
      <c r="P78">
        <v>139.3125</v>
      </c>
      <c r="Q78">
        <v>0</v>
      </c>
      <c r="R78">
        <v>42.390099999999997</v>
      </c>
      <c r="S78">
        <v>26.3901</v>
      </c>
      <c r="T78">
        <v>0</v>
      </c>
      <c r="U78">
        <v>348.97500000000002</v>
      </c>
      <c r="V78">
        <v>18.07</v>
      </c>
      <c r="W78">
        <v>34.799309999999998</v>
      </c>
      <c r="X78">
        <v>146.26089999999999</v>
      </c>
      <c r="Y78">
        <v>0</v>
      </c>
      <c r="Z78">
        <v>19.6614</v>
      </c>
      <c r="AA78">
        <v>42.14808</v>
      </c>
      <c r="AB78">
        <v>39.510120000000001</v>
      </c>
      <c r="AC78">
        <v>29.033519999999999</v>
      </c>
      <c r="AD78">
        <v>36.544144000000003</v>
      </c>
      <c r="AE78">
        <v>49.436556000000003</v>
      </c>
      <c r="AF78">
        <v>30.171600000000002</v>
      </c>
      <c r="AG78">
        <v>39.943199999999997</v>
      </c>
      <c r="AH78">
        <v>140.34540000000001</v>
      </c>
      <c r="AI78">
        <v>48.883200000000002</v>
      </c>
      <c r="AJ78">
        <v>0</v>
      </c>
      <c r="AK78">
        <v>50.76</v>
      </c>
      <c r="AL78">
        <v>69.72</v>
      </c>
      <c r="AM78">
        <v>15.740064</v>
      </c>
      <c r="AN78">
        <v>0.61216000000000004</v>
      </c>
      <c r="AO78">
        <v>21.167999999999999</v>
      </c>
      <c r="AP78">
        <v>11.529</v>
      </c>
      <c r="AQ78">
        <v>62.244</v>
      </c>
      <c r="AR78">
        <v>4.4160000000000004</v>
      </c>
      <c r="AS78">
        <v>10.7616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55.98</v>
      </c>
      <c r="BA78">
        <f t="shared" si="4"/>
        <v>2747.1647790000015</v>
      </c>
      <c r="BB78">
        <v>75</v>
      </c>
      <c r="BD78">
        <v>0</v>
      </c>
      <c r="BE78">
        <v>8.1199999999999992</v>
      </c>
      <c r="BF78">
        <v>2.29</v>
      </c>
      <c r="BG78">
        <v>0</v>
      </c>
      <c r="BH78">
        <v>6.49</v>
      </c>
      <c r="BI78">
        <v>7.62</v>
      </c>
      <c r="BJ78">
        <v>3.97</v>
      </c>
      <c r="BK78">
        <v>3.33</v>
      </c>
      <c r="BL78">
        <v>0.93</v>
      </c>
      <c r="BM78">
        <v>0</v>
      </c>
      <c r="BN78">
        <v>0</v>
      </c>
      <c r="BO78">
        <v>14.41</v>
      </c>
      <c r="BP78">
        <v>4.17</v>
      </c>
      <c r="BQ78">
        <v>0</v>
      </c>
      <c r="BR78">
        <v>4.22</v>
      </c>
      <c r="BS78">
        <v>0.43</v>
      </c>
      <c r="BT78">
        <v>0</v>
      </c>
      <c r="BU78">
        <v>0</v>
      </c>
      <c r="BV78">
        <v>0</v>
      </c>
      <c r="BW78">
        <f t="shared" si="5"/>
        <v>55.98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215.5301</v>
      </c>
      <c r="L79">
        <v>653.15009999999995</v>
      </c>
      <c r="M79">
        <v>92</v>
      </c>
      <c r="N79">
        <v>118.125</v>
      </c>
      <c r="O79">
        <v>123.66562500000001</v>
      </c>
      <c r="P79">
        <v>139.3125</v>
      </c>
      <c r="Q79">
        <v>0</v>
      </c>
      <c r="R79">
        <v>42.390099999999997</v>
      </c>
      <c r="S79">
        <v>26.3901</v>
      </c>
      <c r="T79">
        <v>0</v>
      </c>
      <c r="U79">
        <v>348.97500000000002</v>
      </c>
      <c r="V79">
        <v>18.07</v>
      </c>
      <c r="W79">
        <v>34.799309999999998</v>
      </c>
      <c r="X79">
        <v>146.26089999999999</v>
      </c>
      <c r="Y79">
        <v>0</v>
      </c>
      <c r="Z79">
        <v>19.6614</v>
      </c>
      <c r="AA79">
        <v>42.14808</v>
      </c>
      <c r="AB79">
        <v>39.510120000000001</v>
      </c>
      <c r="AC79">
        <v>29.033519999999999</v>
      </c>
      <c r="AD79">
        <v>36.544144000000003</v>
      </c>
      <c r="AE79">
        <v>49.436556000000003</v>
      </c>
      <c r="AF79">
        <v>30.171600000000002</v>
      </c>
      <c r="AG79">
        <v>39.943199999999997</v>
      </c>
      <c r="AH79">
        <v>140.34540000000001</v>
      </c>
      <c r="AI79">
        <v>48.883200000000002</v>
      </c>
      <c r="AJ79">
        <v>0</v>
      </c>
      <c r="AK79">
        <v>50.76</v>
      </c>
      <c r="AL79">
        <v>69.72</v>
      </c>
      <c r="AM79">
        <v>15.740064</v>
      </c>
      <c r="AN79">
        <v>0.61216000000000004</v>
      </c>
      <c r="AO79">
        <v>21.167999999999999</v>
      </c>
      <c r="AP79">
        <v>11.529</v>
      </c>
      <c r="AQ79">
        <v>62.244</v>
      </c>
      <c r="AR79">
        <v>4.4160000000000004</v>
      </c>
      <c r="AS79">
        <v>10.7616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55.98</v>
      </c>
      <c r="BA79">
        <f t="shared" si="4"/>
        <v>2747.1647790000015</v>
      </c>
      <c r="BB79">
        <v>76</v>
      </c>
      <c r="BD79">
        <v>0</v>
      </c>
      <c r="BE79">
        <v>8.1199999999999992</v>
      </c>
      <c r="BF79">
        <v>2.29</v>
      </c>
      <c r="BG79">
        <v>0</v>
      </c>
      <c r="BH79">
        <v>6.49</v>
      </c>
      <c r="BI79">
        <v>7.62</v>
      </c>
      <c r="BJ79">
        <v>3.97</v>
      </c>
      <c r="BK79">
        <v>3.33</v>
      </c>
      <c r="BL79">
        <v>0.93</v>
      </c>
      <c r="BM79">
        <v>0</v>
      </c>
      <c r="BN79">
        <v>0</v>
      </c>
      <c r="BO79">
        <v>14.41</v>
      </c>
      <c r="BP79">
        <v>4.17</v>
      </c>
      <c r="BQ79">
        <v>0</v>
      </c>
      <c r="BR79">
        <v>4.22</v>
      </c>
      <c r="BS79">
        <v>0.43</v>
      </c>
      <c r="BT79">
        <v>0</v>
      </c>
      <c r="BU79">
        <v>0</v>
      </c>
      <c r="BV79">
        <v>0</v>
      </c>
      <c r="BW79">
        <f t="shared" si="5"/>
        <v>55.98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215.5301</v>
      </c>
      <c r="L80">
        <v>653.15009999999995</v>
      </c>
      <c r="M80">
        <v>92</v>
      </c>
      <c r="N80">
        <v>118.125</v>
      </c>
      <c r="O80">
        <v>123.66562500000001</v>
      </c>
      <c r="P80">
        <v>139.3125</v>
      </c>
      <c r="Q80">
        <v>0</v>
      </c>
      <c r="R80">
        <v>42.390099999999997</v>
      </c>
      <c r="S80">
        <v>26.3901</v>
      </c>
      <c r="T80">
        <v>0</v>
      </c>
      <c r="U80">
        <v>348.97500000000002</v>
      </c>
      <c r="V80">
        <v>18.07</v>
      </c>
      <c r="W80">
        <v>34.799309999999998</v>
      </c>
      <c r="X80">
        <v>146.26089999999999</v>
      </c>
      <c r="Y80">
        <v>0</v>
      </c>
      <c r="Z80">
        <v>19.6614</v>
      </c>
      <c r="AA80">
        <v>42.14808</v>
      </c>
      <c r="AB80">
        <v>39.510120000000001</v>
      </c>
      <c r="AC80">
        <v>29.033519999999999</v>
      </c>
      <c r="AD80">
        <v>36.544144000000003</v>
      </c>
      <c r="AE80">
        <v>49.436556000000003</v>
      </c>
      <c r="AF80">
        <v>30.171600000000002</v>
      </c>
      <c r="AG80">
        <v>39.943199999999997</v>
      </c>
      <c r="AH80">
        <v>140.34540000000001</v>
      </c>
      <c r="AI80">
        <v>48.883200000000002</v>
      </c>
      <c r="AJ80">
        <v>0</v>
      </c>
      <c r="AK80">
        <v>50.76</v>
      </c>
      <c r="AL80">
        <v>34.86</v>
      </c>
      <c r="AM80">
        <v>15.740064</v>
      </c>
      <c r="AN80">
        <v>0.61216000000000004</v>
      </c>
      <c r="AO80">
        <v>21.167999999999999</v>
      </c>
      <c r="AP80">
        <v>11.529</v>
      </c>
      <c r="AQ80">
        <v>62.244</v>
      </c>
      <c r="AR80">
        <v>4.4160000000000004</v>
      </c>
      <c r="AS80">
        <v>10.7616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55.98</v>
      </c>
      <c r="BA80">
        <f t="shared" si="4"/>
        <v>2712.3047790000019</v>
      </c>
      <c r="BB80">
        <v>77</v>
      </c>
      <c r="BD80">
        <v>0</v>
      </c>
      <c r="BE80">
        <v>8.1199999999999992</v>
      </c>
      <c r="BF80">
        <v>2.29</v>
      </c>
      <c r="BG80">
        <v>0</v>
      </c>
      <c r="BH80">
        <v>6.49</v>
      </c>
      <c r="BI80">
        <v>7.62</v>
      </c>
      <c r="BJ80">
        <v>3.97</v>
      </c>
      <c r="BK80">
        <v>3.33</v>
      </c>
      <c r="BL80">
        <v>0.93</v>
      </c>
      <c r="BM80">
        <v>0</v>
      </c>
      <c r="BN80">
        <v>0</v>
      </c>
      <c r="BO80">
        <v>14.41</v>
      </c>
      <c r="BP80">
        <v>4.17</v>
      </c>
      <c r="BQ80">
        <v>0</v>
      </c>
      <c r="BR80">
        <v>4.22</v>
      </c>
      <c r="BS80">
        <v>0.43</v>
      </c>
      <c r="BT80">
        <v>0</v>
      </c>
      <c r="BU80">
        <v>0</v>
      </c>
      <c r="BV80">
        <v>0</v>
      </c>
      <c r="BW80">
        <f t="shared" si="5"/>
        <v>55.98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653.15009999999995</v>
      </c>
      <c r="M81">
        <v>92</v>
      </c>
      <c r="N81">
        <v>118.125</v>
      </c>
      <c r="O81">
        <v>123.66562500000001</v>
      </c>
      <c r="P81">
        <v>139.3125</v>
      </c>
      <c r="Q81">
        <v>0</v>
      </c>
      <c r="R81">
        <v>42.390099999999997</v>
      </c>
      <c r="S81">
        <v>26.3901</v>
      </c>
      <c r="T81">
        <v>0</v>
      </c>
      <c r="U81">
        <v>348.97500000000002</v>
      </c>
      <c r="V81">
        <v>18.07</v>
      </c>
      <c r="W81">
        <v>34.799309999999998</v>
      </c>
      <c r="X81">
        <v>146.26089999999999</v>
      </c>
      <c r="Y81">
        <v>0</v>
      </c>
      <c r="Z81">
        <v>19.6614</v>
      </c>
      <c r="AA81">
        <v>42.14808</v>
      </c>
      <c r="AB81">
        <v>39.510120000000001</v>
      </c>
      <c r="AC81">
        <v>29.033519999999999</v>
      </c>
      <c r="AD81">
        <v>36.544144000000003</v>
      </c>
      <c r="AE81">
        <v>49.436556000000003</v>
      </c>
      <c r="AF81">
        <v>30.171600000000002</v>
      </c>
      <c r="AG81">
        <v>39.943199999999997</v>
      </c>
      <c r="AH81">
        <v>140.34540000000001</v>
      </c>
      <c r="AI81">
        <v>48.883200000000002</v>
      </c>
      <c r="AJ81">
        <v>0</v>
      </c>
      <c r="AK81">
        <v>50.76</v>
      </c>
      <c r="AL81">
        <v>23.24</v>
      </c>
      <c r="AM81">
        <v>15.740064</v>
      </c>
      <c r="AN81">
        <v>0.61216000000000004</v>
      </c>
      <c r="AO81">
        <v>21.167999999999999</v>
      </c>
      <c r="AP81">
        <v>11.529</v>
      </c>
      <c r="AQ81">
        <v>62.244</v>
      </c>
      <c r="AR81">
        <v>7.7279999999999998</v>
      </c>
      <c r="AS81">
        <v>10.7616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56.01</v>
      </c>
      <c r="BA81">
        <f t="shared" si="4"/>
        <v>2704.0267790000016</v>
      </c>
      <c r="BB81">
        <v>78</v>
      </c>
      <c r="BD81">
        <v>0</v>
      </c>
      <c r="BE81">
        <v>8.1199999999999992</v>
      </c>
      <c r="BF81">
        <v>2.29</v>
      </c>
      <c r="BG81">
        <v>0</v>
      </c>
      <c r="BH81">
        <v>6.49</v>
      </c>
      <c r="BI81">
        <v>7.62</v>
      </c>
      <c r="BJ81">
        <v>3.97</v>
      </c>
      <c r="BK81">
        <v>3.33</v>
      </c>
      <c r="BL81">
        <v>0.96</v>
      </c>
      <c r="BM81">
        <v>0</v>
      </c>
      <c r="BN81">
        <v>0</v>
      </c>
      <c r="BO81">
        <v>14.41</v>
      </c>
      <c r="BP81">
        <v>4.17</v>
      </c>
      <c r="BQ81">
        <v>0</v>
      </c>
      <c r="BR81">
        <v>4.22</v>
      </c>
      <c r="BS81">
        <v>0.43</v>
      </c>
      <c r="BT81">
        <v>0</v>
      </c>
      <c r="BU81">
        <v>0</v>
      </c>
      <c r="BV81">
        <v>0</v>
      </c>
      <c r="BW81">
        <f t="shared" si="5"/>
        <v>56.01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604.5521</v>
      </c>
      <c r="M82">
        <v>92</v>
      </c>
      <c r="N82">
        <v>118.125</v>
      </c>
      <c r="O82">
        <v>123.66562500000001</v>
      </c>
      <c r="P82">
        <v>139.3125</v>
      </c>
      <c r="Q82">
        <v>0</v>
      </c>
      <c r="R82">
        <v>42.390099999999997</v>
      </c>
      <c r="S82">
        <v>26.3901</v>
      </c>
      <c r="T82">
        <v>0</v>
      </c>
      <c r="U82">
        <v>348.97500000000002</v>
      </c>
      <c r="V82">
        <v>18.07</v>
      </c>
      <c r="W82">
        <v>34.799309999999998</v>
      </c>
      <c r="X82">
        <v>146.26089999999999</v>
      </c>
      <c r="Y82">
        <v>0</v>
      </c>
      <c r="Z82">
        <v>19.6614</v>
      </c>
      <c r="AA82">
        <v>42.14808</v>
      </c>
      <c r="AB82">
        <v>39.510120000000001</v>
      </c>
      <c r="AC82">
        <v>29.033519999999999</v>
      </c>
      <c r="AD82">
        <v>36.544144000000003</v>
      </c>
      <c r="AE82">
        <v>49.436556000000003</v>
      </c>
      <c r="AF82">
        <v>30.171600000000002</v>
      </c>
      <c r="AG82">
        <v>39.943199999999997</v>
      </c>
      <c r="AH82">
        <v>140.34540000000001</v>
      </c>
      <c r="AI82">
        <v>48.883200000000002</v>
      </c>
      <c r="AJ82">
        <v>0</v>
      </c>
      <c r="AK82">
        <v>50.76</v>
      </c>
      <c r="AL82">
        <v>23.24</v>
      </c>
      <c r="AM82">
        <v>15.740064</v>
      </c>
      <c r="AN82">
        <v>0.61216000000000004</v>
      </c>
      <c r="AO82">
        <v>21.167999999999999</v>
      </c>
      <c r="AP82">
        <v>11.529</v>
      </c>
      <c r="AQ82">
        <v>62.244</v>
      </c>
      <c r="AR82">
        <v>7.7279999999999998</v>
      </c>
      <c r="AS82">
        <v>10.7616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56.01</v>
      </c>
      <c r="BA82">
        <f t="shared" si="4"/>
        <v>2655.4287790000017</v>
      </c>
      <c r="BB82">
        <v>79</v>
      </c>
      <c r="BD82">
        <v>0</v>
      </c>
      <c r="BE82">
        <v>8.1199999999999992</v>
      </c>
      <c r="BF82">
        <v>2.29</v>
      </c>
      <c r="BG82">
        <v>0</v>
      </c>
      <c r="BH82">
        <v>6.49</v>
      </c>
      <c r="BI82">
        <v>7.62</v>
      </c>
      <c r="BJ82">
        <v>3.97</v>
      </c>
      <c r="BK82">
        <v>3.33</v>
      </c>
      <c r="BL82">
        <v>0.96</v>
      </c>
      <c r="BM82">
        <v>0</v>
      </c>
      <c r="BN82">
        <v>0</v>
      </c>
      <c r="BO82">
        <v>14.41</v>
      </c>
      <c r="BP82">
        <v>4.17</v>
      </c>
      <c r="BQ82">
        <v>0</v>
      </c>
      <c r="BR82">
        <v>4.22</v>
      </c>
      <c r="BS82">
        <v>0.43</v>
      </c>
      <c r="BT82">
        <v>0</v>
      </c>
      <c r="BU82">
        <v>0</v>
      </c>
      <c r="BV82">
        <v>0</v>
      </c>
      <c r="BW82">
        <f t="shared" si="5"/>
        <v>56.01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188.69820000000001</v>
      </c>
      <c r="L83">
        <v>466.5324</v>
      </c>
      <c r="M83">
        <v>92</v>
      </c>
      <c r="N83">
        <v>118.125</v>
      </c>
      <c r="O83">
        <v>123.66562500000001</v>
      </c>
      <c r="P83">
        <v>139.3125</v>
      </c>
      <c r="Q83">
        <v>0</v>
      </c>
      <c r="R83">
        <v>42.390099999999997</v>
      </c>
      <c r="S83">
        <v>26.3901</v>
      </c>
      <c r="T83">
        <v>0</v>
      </c>
      <c r="U83">
        <v>348.97500000000002</v>
      </c>
      <c r="V83">
        <v>19.46</v>
      </c>
      <c r="W83">
        <v>34.799309999999998</v>
      </c>
      <c r="X83">
        <v>146.26089999999999</v>
      </c>
      <c r="Y83">
        <v>0</v>
      </c>
      <c r="Z83">
        <v>19.6614</v>
      </c>
      <c r="AA83">
        <v>42.14808</v>
      </c>
      <c r="AB83">
        <v>39.510120000000001</v>
      </c>
      <c r="AC83">
        <v>29.033519999999999</v>
      </c>
      <c r="AD83">
        <v>36.544144000000003</v>
      </c>
      <c r="AE83">
        <v>49.436556000000003</v>
      </c>
      <c r="AF83">
        <v>30.171600000000002</v>
      </c>
      <c r="AG83">
        <v>39.943199999999997</v>
      </c>
      <c r="AH83">
        <v>140.34540000000001</v>
      </c>
      <c r="AI83">
        <v>6.3650000000000002</v>
      </c>
      <c r="AJ83">
        <v>0</v>
      </c>
      <c r="AK83">
        <v>50.76</v>
      </c>
      <c r="AL83">
        <v>23.24</v>
      </c>
      <c r="AM83">
        <v>15.740064</v>
      </c>
      <c r="AN83">
        <v>0.61216000000000004</v>
      </c>
      <c r="AO83">
        <v>21.167999999999999</v>
      </c>
      <c r="AP83">
        <v>11.529</v>
      </c>
      <c r="AQ83">
        <v>62.244</v>
      </c>
      <c r="AR83">
        <v>7.7279999999999998</v>
      </c>
      <c r="AS83">
        <v>10.7616</v>
      </c>
      <c r="AT83">
        <v>11.536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56.480000000000004</v>
      </c>
      <c r="BA83">
        <f t="shared" si="4"/>
        <v>2451.5669790000002</v>
      </c>
      <c r="BB83">
        <v>80</v>
      </c>
      <c r="BD83">
        <v>0</v>
      </c>
      <c r="BE83">
        <v>8.1199999999999992</v>
      </c>
      <c r="BF83">
        <v>2.29</v>
      </c>
      <c r="BG83">
        <v>0</v>
      </c>
      <c r="BH83">
        <v>6.49</v>
      </c>
      <c r="BI83">
        <v>7.62</v>
      </c>
      <c r="BJ83">
        <v>3.97</v>
      </c>
      <c r="BK83">
        <v>3.33</v>
      </c>
      <c r="BL83">
        <v>0.96</v>
      </c>
      <c r="BM83">
        <v>0</v>
      </c>
      <c r="BN83">
        <v>0</v>
      </c>
      <c r="BO83">
        <v>14.88</v>
      </c>
      <c r="BP83">
        <v>4.17</v>
      </c>
      <c r="BQ83">
        <v>0</v>
      </c>
      <c r="BR83">
        <v>4.22</v>
      </c>
      <c r="BS83">
        <v>0.43</v>
      </c>
      <c r="BT83">
        <v>0</v>
      </c>
      <c r="BU83">
        <v>0</v>
      </c>
      <c r="BV83">
        <v>0</v>
      </c>
      <c r="BW83">
        <f t="shared" si="5"/>
        <v>56.480000000000004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188.69820000000001</v>
      </c>
      <c r="L84">
        <v>404.7724</v>
      </c>
      <c r="M84">
        <v>92</v>
      </c>
      <c r="N84">
        <v>118.125</v>
      </c>
      <c r="O84">
        <v>123.66562500000001</v>
      </c>
      <c r="P84">
        <v>139.3125</v>
      </c>
      <c r="Q84">
        <v>0</v>
      </c>
      <c r="R84">
        <v>42.390099999999997</v>
      </c>
      <c r="S84">
        <v>26.3901</v>
      </c>
      <c r="T84">
        <v>0</v>
      </c>
      <c r="U84">
        <v>348.97500000000002</v>
      </c>
      <c r="V84">
        <v>20.731850000000001</v>
      </c>
      <c r="W84">
        <v>34.799309999999998</v>
      </c>
      <c r="X84">
        <v>146.26089999999999</v>
      </c>
      <c r="Y84">
        <v>0</v>
      </c>
      <c r="Z84">
        <v>19.6614</v>
      </c>
      <c r="AA84">
        <v>42.14808</v>
      </c>
      <c r="AB84">
        <v>39.510120000000001</v>
      </c>
      <c r="AC84">
        <v>29.033519999999999</v>
      </c>
      <c r="AD84">
        <v>36.544144000000003</v>
      </c>
      <c r="AE84">
        <v>49.436556000000003</v>
      </c>
      <c r="AF84">
        <v>30.171600000000002</v>
      </c>
      <c r="AG84">
        <v>39.943199999999997</v>
      </c>
      <c r="AH84">
        <v>140.34540000000001</v>
      </c>
      <c r="AI84">
        <v>2.5459999999999998</v>
      </c>
      <c r="AJ84">
        <v>0</v>
      </c>
      <c r="AK84">
        <v>50.76</v>
      </c>
      <c r="AL84">
        <v>23.24</v>
      </c>
      <c r="AM84">
        <v>15.740064</v>
      </c>
      <c r="AN84">
        <v>0.61216000000000004</v>
      </c>
      <c r="AO84">
        <v>21.167999999999999</v>
      </c>
      <c r="AP84">
        <v>11.529</v>
      </c>
      <c r="AQ84">
        <v>62.244</v>
      </c>
      <c r="AR84">
        <v>7.7279999999999998</v>
      </c>
      <c r="AS84">
        <v>10.7616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56.940000000000005</v>
      </c>
      <c r="BA84">
        <f t="shared" si="4"/>
        <v>2387.7198290000001</v>
      </c>
      <c r="BB84">
        <v>81</v>
      </c>
      <c r="BD84">
        <v>0</v>
      </c>
      <c r="BE84">
        <v>8.1199999999999992</v>
      </c>
      <c r="BF84">
        <v>2.29</v>
      </c>
      <c r="BG84">
        <v>0</v>
      </c>
      <c r="BH84">
        <v>6.49</v>
      </c>
      <c r="BI84">
        <v>7.62</v>
      </c>
      <c r="BJ84">
        <v>3.97</v>
      </c>
      <c r="BK84">
        <v>3.33</v>
      </c>
      <c r="BL84">
        <v>0.96</v>
      </c>
      <c r="BM84">
        <v>0</v>
      </c>
      <c r="BN84">
        <v>0</v>
      </c>
      <c r="BO84">
        <v>15.34</v>
      </c>
      <c r="BP84">
        <v>4.17</v>
      </c>
      <c r="BQ84">
        <v>0</v>
      </c>
      <c r="BR84">
        <v>4.22</v>
      </c>
      <c r="BS84">
        <v>0.43</v>
      </c>
      <c r="BT84">
        <v>0</v>
      </c>
      <c r="BU84">
        <v>0</v>
      </c>
      <c r="BV84">
        <v>0</v>
      </c>
      <c r="BW84">
        <f t="shared" si="5"/>
        <v>56.940000000000005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117.715743</v>
      </c>
      <c r="L85">
        <v>346.60162800000001</v>
      </c>
      <c r="M85">
        <v>92</v>
      </c>
      <c r="N85">
        <v>118.125</v>
      </c>
      <c r="O85">
        <v>123.66562500000001</v>
      </c>
      <c r="P85">
        <v>139.31</v>
      </c>
      <c r="Q85">
        <v>0</v>
      </c>
      <c r="R85">
        <v>42.390099999999997</v>
      </c>
      <c r="S85">
        <v>26.3901</v>
      </c>
      <c r="T85">
        <v>0</v>
      </c>
      <c r="U85">
        <v>348.97500000000002</v>
      </c>
      <c r="V85">
        <v>18.07</v>
      </c>
      <c r="W85">
        <v>45.619309999999999</v>
      </c>
      <c r="X85">
        <v>146.26089999999999</v>
      </c>
      <c r="Y85">
        <v>0</v>
      </c>
      <c r="Z85">
        <v>19.6614</v>
      </c>
      <c r="AA85">
        <v>42.14808</v>
      </c>
      <c r="AB85">
        <v>39.510120000000001</v>
      </c>
      <c r="AC85">
        <v>29.033519999999999</v>
      </c>
      <c r="AD85">
        <v>36.544144000000003</v>
      </c>
      <c r="AE85">
        <v>49.436556000000003</v>
      </c>
      <c r="AF85">
        <v>30.171600000000002</v>
      </c>
      <c r="AG85">
        <v>39.943199999999997</v>
      </c>
      <c r="AH85">
        <v>140.34540000000001</v>
      </c>
      <c r="AI85">
        <v>2.5459999999999998</v>
      </c>
      <c r="AJ85">
        <v>0</v>
      </c>
      <c r="AK85">
        <v>50.76</v>
      </c>
      <c r="AL85">
        <v>23.24</v>
      </c>
      <c r="AM85">
        <v>15.740064</v>
      </c>
      <c r="AN85">
        <v>0.61216000000000004</v>
      </c>
      <c r="AO85">
        <v>21.167999999999999</v>
      </c>
      <c r="AP85">
        <v>11.529</v>
      </c>
      <c r="AQ85">
        <v>62.244</v>
      </c>
      <c r="AR85">
        <v>52.991999999999997</v>
      </c>
      <c r="AS85">
        <v>10.7616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56.96</v>
      </c>
      <c r="BA85">
        <f t="shared" si="4"/>
        <v>2312.0062499999999</v>
      </c>
      <c r="BB85">
        <v>82</v>
      </c>
      <c r="BD85">
        <v>0</v>
      </c>
      <c r="BE85">
        <v>8.1199999999999992</v>
      </c>
      <c r="BF85">
        <v>2.29</v>
      </c>
      <c r="BG85">
        <v>0</v>
      </c>
      <c r="BH85">
        <v>6.49</v>
      </c>
      <c r="BI85">
        <v>7.62</v>
      </c>
      <c r="BJ85">
        <v>3.97</v>
      </c>
      <c r="BK85">
        <v>3.33</v>
      </c>
      <c r="BL85">
        <v>0.96</v>
      </c>
      <c r="BM85">
        <v>0</v>
      </c>
      <c r="BN85">
        <v>0</v>
      </c>
      <c r="BO85">
        <v>15.36</v>
      </c>
      <c r="BP85">
        <v>4.17</v>
      </c>
      <c r="BQ85">
        <v>0</v>
      </c>
      <c r="BR85">
        <v>4.22</v>
      </c>
      <c r="BS85">
        <v>0.43</v>
      </c>
      <c r="BT85">
        <v>0</v>
      </c>
      <c r="BU85">
        <v>0</v>
      </c>
      <c r="BV85">
        <v>0</v>
      </c>
      <c r="BW85">
        <f t="shared" si="5"/>
        <v>56.96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117.70944</v>
      </c>
      <c r="L86">
        <v>346.60162800000001</v>
      </c>
      <c r="M86">
        <v>92</v>
      </c>
      <c r="N86">
        <v>118.125</v>
      </c>
      <c r="O86">
        <v>123.66562500000001</v>
      </c>
      <c r="P86">
        <v>139.31</v>
      </c>
      <c r="Q86">
        <v>0</v>
      </c>
      <c r="R86">
        <v>42.390099999999997</v>
      </c>
      <c r="S86">
        <v>26.3901</v>
      </c>
      <c r="T86">
        <v>0</v>
      </c>
      <c r="U86">
        <v>348.97500000000002</v>
      </c>
      <c r="V86">
        <v>18.07</v>
      </c>
      <c r="W86">
        <v>45.619309999999999</v>
      </c>
      <c r="X86">
        <v>146.26089999999999</v>
      </c>
      <c r="Y86">
        <v>0</v>
      </c>
      <c r="Z86">
        <v>19.6614</v>
      </c>
      <c r="AA86">
        <v>42.14808</v>
      </c>
      <c r="AB86">
        <v>39.510120000000001</v>
      </c>
      <c r="AC86">
        <v>29.033519999999999</v>
      </c>
      <c r="AD86">
        <v>36.544144000000003</v>
      </c>
      <c r="AE86">
        <v>49.436556000000003</v>
      </c>
      <c r="AF86">
        <v>30.171600000000002</v>
      </c>
      <c r="AG86">
        <v>39.943199999999997</v>
      </c>
      <c r="AH86">
        <v>140.34540000000001</v>
      </c>
      <c r="AI86">
        <v>0</v>
      </c>
      <c r="AJ86">
        <v>0</v>
      </c>
      <c r="AK86">
        <v>50.76</v>
      </c>
      <c r="AL86">
        <v>23.24</v>
      </c>
      <c r="AM86">
        <v>15.740064</v>
      </c>
      <c r="AN86">
        <v>0.61216000000000004</v>
      </c>
      <c r="AO86">
        <v>21.167999999999999</v>
      </c>
      <c r="AP86">
        <v>11.529</v>
      </c>
      <c r="AQ86">
        <v>62.244</v>
      </c>
      <c r="AR86">
        <v>52.991999999999997</v>
      </c>
      <c r="AS86">
        <v>10.7616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56.69</v>
      </c>
      <c r="BA86">
        <f t="shared" si="4"/>
        <v>2309.183947</v>
      </c>
      <c r="BB86">
        <v>83</v>
      </c>
      <c r="BD86">
        <v>0</v>
      </c>
      <c r="BE86">
        <v>8.1199999999999992</v>
      </c>
      <c r="BF86">
        <v>2.29</v>
      </c>
      <c r="BG86">
        <v>0</v>
      </c>
      <c r="BH86">
        <v>6.49</v>
      </c>
      <c r="BI86">
        <v>7.62</v>
      </c>
      <c r="BJ86">
        <v>3.97</v>
      </c>
      <c r="BK86">
        <v>3.06</v>
      </c>
      <c r="BL86">
        <v>0.96</v>
      </c>
      <c r="BM86">
        <v>0</v>
      </c>
      <c r="BN86">
        <v>0</v>
      </c>
      <c r="BO86">
        <v>15.36</v>
      </c>
      <c r="BP86">
        <v>4.17</v>
      </c>
      <c r="BQ86">
        <v>0</v>
      </c>
      <c r="BR86">
        <v>4.22</v>
      </c>
      <c r="BS86">
        <v>0.43</v>
      </c>
      <c r="BT86">
        <v>0</v>
      </c>
      <c r="BU86">
        <v>0</v>
      </c>
      <c r="BV86">
        <v>0</v>
      </c>
      <c r="BW86">
        <f t="shared" si="5"/>
        <v>56.69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117.945696</v>
      </c>
      <c r="L87">
        <v>346.60162800000001</v>
      </c>
      <c r="M87">
        <v>92</v>
      </c>
      <c r="N87">
        <v>118.125</v>
      </c>
      <c r="O87">
        <v>123.66562500000001</v>
      </c>
      <c r="P87">
        <v>139.31</v>
      </c>
      <c r="Q87">
        <v>0</v>
      </c>
      <c r="R87">
        <v>21.9253</v>
      </c>
      <c r="S87">
        <v>14.255931</v>
      </c>
      <c r="T87">
        <v>0</v>
      </c>
      <c r="U87">
        <v>348.97500000000002</v>
      </c>
      <c r="V87">
        <v>13.4802</v>
      </c>
      <c r="W87">
        <v>38.619309999999999</v>
      </c>
      <c r="X87">
        <v>123.911163</v>
      </c>
      <c r="Y87">
        <v>0</v>
      </c>
      <c r="Z87">
        <v>13.09</v>
      </c>
      <c r="AA87">
        <v>42.14808</v>
      </c>
      <c r="AB87">
        <v>39.510120000000001</v>
      </c>
      <c r="AC87">
        <v>29.033519999999999</v>
      </c>
      <c r="AD87">
        <v>36.544144000000003</v>
      </c>
      <c r="AE87">
        <v>49.436556000000003</v>
      </c>
      <c r="AF87">
        <v>30.171600000000002</v>
      </c>
      <c r="AG87">
        <v>39.943199999999997</v>
      </c>
      <c r="AH87">
        <v>140.34540000000001</v>
      </c>
      <c r="AI87">
        <v>0</v>
      </c>
      <c r="AJ87">
        <v>0</v>
      </c>
      <c r="AK87">
        <v>50.76</v>
      </c>
      <c r="AL87">
        <v>23.24</v>
      </c>
      <c r="AM87">
        <v>15.740064</v>
      </c>
      <c r="AN87">
        <v>0.61216000000000004</v>
      </c>
      <c r="AO87">
        <v>20.58</v>
      </c>
      <c r="AP87">
        <v>11.529</v>
      </c>
      <c r="AQ87">
        <v>62.244</v>
      </c>
      <c r="AR87">
        <v>7.7279999999999998</v>
      </c>
      <c r="AS87">
        <v>10.7616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56.69</v>
      </c>
      <c r="BA87">
        <f t="shared" si="4"/>
        <v>2190.4582969999997</v>
      </c>
      <c r="BB87">
        <v>84</v>
      </c>
      <c r="BD87">
        <v>0</v>
      </c>
      <c r="BE87">
        <v>8.1199999999999992</v>
      </c>
      <c r="BF87">
        <v>2.29</v>
      </c>
      <c r="BG87">
        <v>0</v>
      </c>
      <c r="BH87">
        <v>6.49</v>
      </c>
      <c r="BI87">
        <v>7.62</v>
      </c>
      <c r="BJ87">
        <v>3.97</v>
      </c>
      <c r="BK87">
        <v>3.06</v>
      </c>
      <c r="BL87">
        <v>0.96</v>
      </c>
      <c r="BM87">
        <v>0</v>
      </c>
      <c r="BN87">
        <v>0</v>
      </c>
      <c r="BO87">
        <v>15.36</v>
      </c>
      <c r="BP87">
        <v>4.17</v>
      </c>
      <c r="BQ87">
        <v>0</v>
      </c>
      <c r="BR87">
        <v>4.22</v>
      </c>
      <c r="BS87">
        <v>0.43</v>
      </c>
      <c r="BT87">
        <v>0</v>
      </c>
      <c r="BU87">
        <v>0</v>
      </c>
      <c r="BV87">
        <v>0</v>
      </c>
      <c r="BW87">
        <f t="shared" si="5"/>
        <v>56.69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117.94005300000001</v>
      </c>
      <c r="L88">
        <v>346.60162800000001</v>
      </c>
      <c r="M88">
        <v>92</v>
      </c>
      <c r="N88">
        <v>118.125</v>
      </c>
      <c r="O88">
        <v>123.66562500000001</v>
      </c>
      <c r="P88">
        <v>139.31</v>
      </c>
      <c r="Q88">
        <v>0</v>
      </c>
      <c r="R88">
        <v>21.9253</v>
      </c>
      <c r="S88">
        <v>14.255931</v>
      </c>
      <c r="T88">
        <v>0</v>
      </c>
      <c r="U88">
        <v>348.97500000000002</v>
      </c>
      <c r="V88">
        <v>13.4802</v>
      </c>
      <c r="W88">
        <v>38.619309999999999</v>
      </c>
      <c r="X88">
        <v>123.7908</v>
      </c>
      <c r="Y88">
        <v>0</v>
      </c>
      <c r="Z88">
        <v>13.09</v>
      </c>
      <c r="AA88">
        <v>42.14808</v>
      </c>
      <c r="AB88">
        <v>39.510120000000001</v>
      </c>
      <c r="AC88">
        <v>29.033519999999999</v>
      </c>
      <c r="AD88">
        <v>36.544144000000003</v>
      </c>
      <c r="AE88">
        <v>49.436556000000003</v>
      </c>
      <c r="AF88">
        <v>30.171600000000002</v>
      </c>
      <c r="AG88">
        <v>39.943199999999997</v>
      </c>
      <c r="AH88">
        <v>140.34540000000001</v>
      </c>
      <c r="AI88">
        <v>0</v>
      </c>
      <c r="AJ88">
        <v>0</v>
      </c>
      <c r="AK88">
        <v>50.76</v>
      </c>
      <c r="AL88">
        <v>23.24</v>
      </c>
      <c r="AM88">
        <v>15.740064</v>
      </c>
      <c r="AN88">
        <v>0.61216000000000004</v>
      </c>
      <c r="AO88">
        <v>20.58</v>
      </c>
      <c r="AP88">
        <v>11.529</v>
      </c>
      <c r="AQ88">
        <v>62.244</v>
      </c>
      <c r="AR88">
        <v>7.7279999999999998</v>
      </c>
      <c r="AS88">
        <v>10.7616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56.69</v>
      </c>
      <c r="BA88">
        <f t="shared" si="4"/>
        <v>2190.3322909999997</v>
      </c>
      <c r="BB88">
        <v>85</v>
      </c>
      <c r="BD88">
        <v>0</v>
      </c>
      <c r="BE88">
        <v>8.1199999999999992</v>
      </c>
      <c r="BF88">
        <v>2.29</v>
      </c>
      <c r="BG88">
        <v>0</v>
      </c>
      <c r="BH88">
        <v>6.49</v>
      </c>
      <c r="BI88">
        <v>7.62</v>
      </c>
      <c r="BJ88">
        <v>3.97</v>
      </c>
      <c r="BK88">
        <v>3.06</v>
      </c>
      <c r="BL88">
        <v>0.96</v>
      </c>
      <c r="BM88">
        <v>0</v>
      </c>
      <c r="BN88">
        <v>0</v>
      </c>
      <c r="BO88">
        <v>15.36</v>
      </c>
      <c r="BP88">
        <v>4.17</v>
      </c>
      <c r="BQ88">
        <v>0</v>
      </c>
      <c r="BR88">
        <v>4.22</v>
      </c>
      <c r="BS88">
        <v>0.43</v>
      </c>
      <c r="BT88">
        <v>0</v>
      </c>
      <c r="BU88">
        <v>0</v>
      </c>
      <c r="BV88">
        <v>0</v>
      </c>
      <c r="BW88">
        <f t="shared" si="5"/>
        <v>56.69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117.945696</v>
      </c>
      <c r="L89">
        <v>346.60162800000001</v>
      </c>
      <c r="M89">
        <v>92</v>
      </c>
      <c r="N89">
        <v>118.125</v>
      </c>
      <c r="O89">
        <v>123.66562500000001</v>
      </c>
      <c r="P89">
        <v>139.31</v>
      </c>
      <c r="Q89">
        <v>0</v>
      </c>
      <c r="R89">
        <v>21.9253</v>
      </c>
      <c r="S89">
        <v>14.423890999999999</v>
      </c>
      <c r="T89">
        <v>0</v>
      </c>
      <c r="U89">
        <v>348.97500000000002</v>
      </c>
      <c r="V89">
        <v>15.1046</v>
      </c>
      <c r="W89">
        <v>23.235499999999998</v>
      </c>
      <c r="X89">
        <v>123.7908</v>
      </c>
      <c r="Y89">
        <v>0</v>
      </c>
      <c r="Z89">
        <v>13.09</v>
      </c>
      <c r="AA89">
        <v>42.14808</v>
      </c>
      <c r="AB89">
        <v>39.510120000000001</v>
      </c>
      <c r="AC89">
        <v>29.033519999999999</v>
      </c>
      <c r="AD89">
        <v>36.544144000000003</v>
      </c>
      <c r="AE89">
        <v>49.436556000000003</v>
      </c>
      <c r="AF89">
        <v>30.171600000000002</v>
      </c>
      <c r="AG89">
        <v>39.943199999999997</v>
      </c>
      <c r="AH89">
        <v>140.34540000000001</v>
      </c>
      <c r="AI89">
        <v>0</v>
      </c>
      <c r="AJ89">
        <v>0</v>
      </c>
      <c r="AK89">
        <v>50.76</v>
      </c>
      <c r="AL89">
        <v>23.24</v>
      </c>
      <c r="AM89">
        <v>15.740064</v>
      </c>
      <c r="AN89">
        <v>0.63129000000000002</v>
      </c>
      <c r="AO89">
        <v>20.58</v>
      </c>
      <c r="AP89">
        <v>11.529</v>
      </c>
      <c r="AQ89">
        <v>62.244</v>
      </c>
      <c r="AR89">
        <v>7.7279999999999998</v>
      </c>
      <c r="AS89">
        <v>10.7616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56.029999999999994</v>
      </c>
      <c r="BA89">
        <f t="shared" si="4"/>
        <v>2176.1056139999996</v>
      </c>
      <c r="BB89">
        <v>86</v>
      </c>
      <c r="BD89">
        <v>0</v>
      </c>
      <c r="BE89">
        <v>8.1199999999999992</v>
      </c>
      <c r="BF89">
        <v>2.29</v>
      </c>
      <c r="BG89">
        <v>0</v>
      </c>
      <c r="BH89">
        <v>6.49</v>
      </c>
      <c r="BI89">
        <v>6.96</v>
      </c>
      <c r="BJ89">
        <v>3.97</v>
      </c>
      <c r="BK89">
        <v>3.06</v>
      </c>
      <c r="BL89">
        <v>0.96</v>
      </c>
      <c r="BM89">
        <v>0</v>
      </c>
      <c r="BN89">
        <v>0</v>
      </c>
      <c r="BO89">
        <v>15.36</v>
      </c>
      <c r="BP89">
        <v>4.17</v>
      </c>
      <c r="BQ89">
        <v>0</v>
      </c>
      <c r="BR89">
        <v>4.22</v>
      </c>
      <c r="BS89">
        <v>0.43</v>
      </c>
      <c r="BT89">
        <v>0</v>
      </c>
      <c r="BU89">
        <v>0</v>
      </c>
      <c r="BV89">
        <v>0</v>
      </c>
      <c r="BW89">
        <f t="shared" si="5"/>
        <v>56.029999999999994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117.94005300000001</v>
      </c>
      <c r="L90">
        <v>346.60162800000001</v>
      </c>
      <c r="M90">
        <v>92</v>
      </c>
      <c r="N90">
        <v>118.125</v>
      </c>
      <c r="O90">
        <v>123.66562500000001</v>
      </c>
      <c r="P90">
        <v>139.31</v>
      </c>
      <c r="Q90">
        <v>0</v>
      </c>
      <c r="R90">
        <v>22.907533000000001</v>
      </c>
      <c r="S90">
        <v>14.423890999999999</v>
      </c>
      <c r="T90">
        <v>0</v>
      </c>
      <c r="U90">
        <v>348.97500000000002</v>
      </c>
      <c r="V90">
        <v>15.1046</v>
      </c>
      <c r="W90">
        <v>23.235499999999998</v>
      </c>
      <c r="X90">
        <v>123.7908</v>
      </c>
      <c r="Y90">
        <v>0</v>
      </c>
      <c r="Z90">
        <v>6.5537999999999998</v>
      </c>
      <c r="AA90">
        <v>42.14808</v>
      </c>
      <c r="AB90">
        <v>26.260100000000001</v>
      </c>
      <c r="AC90">
        <v>19.35568</v>
      </c>
      <c r="AD90">
        <v>36.544144000000003</v>
      </c>
      <c r="AE90">
        <v>48.112499999999997</v>
      </c>
      <c r="AF90">
        <v>17.748000000000001</v>
      </c>
      <c r="AG90">
        <v>39.943199999999997</v>
      </c>
      <c r="AH90">
        <v>116.9545</v>
      </c>
      <c r="AI90">
        <v>0</v>
      </c>
      <c r="AJ90">
        <v>0</v>
      </c>
      <c r="AK90">
        <v>50.76</v>
      </c>
      <c r="AL90">
        <v>23.24</v>
      </c>
      <c r="AM90">
        <v>10.5307</v>
      </c>
      <c r="AN90">
        <v>0.63129000000000002</v>
      </c>
      <c r="AO90">
        <v>20.58</v>
      </c>
      <c r="AP90">
        <v>11.529</v>
      </c>
      <c r="AQ90">
        <v>62.244</v>
      </c>
      <c r="AR90">
        <v>7.7279999999999998</v>
      </c>
      <c r="AS90">
        <v>10.7616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56.029999999999994</v>
      </c>
      <c r="BA90">
        <f t="shared" si="4"/>
        <v>2105.2702239999999</v>
      </c>
      <c r="BB90">
        <v>87</v>
      </c>
      <c r="BD90">
        <v>0</v>
      </c>
      <c r="BE90">
        <v>8.1199999999999992</v>
      </c>
      <c r="BF90">
        <v>2.29</v>
      </c>
      <c r="BG90">
        <v>0</v>
      </c>
      <c r="BH90">
        <v>6.49</v>
      </c>
      <c r="BI90">
        <v>6.96</v>
      </c>
      <c r="BJ90">
        <v>3.97</v>
      </c>
      <c r="BK90">
        <v>3.06</v>
      </c>
      <c r="BL90">
        <v>0.96</v>
      </c>
      <c r="BM90">
        <v>0</v>
      </c>
      <c r="BN90">
        <v>0</v>
      </c>
      <c r="BO90">
        <v>15.36</v>
      </c>
      <c r="BP90">
        <v>4.17</v>
      </c>
      <c r="BQ90">
        <v>0</v>
      </c>
      <c r="BR90">
        <v>4.22</v>
      </c>
      <c r="BS90">
        <v>0.43</v>
      </c>
      <c r="BT90">
        <v>0</v>
      </c>
      <c r="BU90">
        <v>0</v>
      </c>
      <c r="BV90">
        <v>0</v>
      </c>
      <c r="BW90">
        <f t="shared" si="5"/>
        <v>56.029999999999994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118.031301</v>
      </c>
      <c r="L91">
        <v>346.60162800000001</v>
      </c>
      <c r="M91">
        <v>92</v>
      </c>
      <c r="N91">
        <v>118.125</v>
      </c>
      <c r="O91">
        <v>123.66562500000001</v>
      </c>
      <c r="P91">
        <v>139.31</v>
      </c>
      <c r="Q91">
        <v>0</v>
      </c>
      <c r="R91">
        <v>23.190788999999999</v>
      </c>
      <c r="S91">
        <v>14.476580999999999</v>
      </c>
      <c r="T91">
        <v>0</v>
      </c>
      <c r="U91">
        <v>348.97500000000002</v>
      </c>
      <c r="V91">
        <v>15.1046</v>
      </c>
      <c r="W91">
        <v>23.235499999999998</v>
      </c>
      <c r="X91">
        <v>123.7908</v>
      </c>
      <c r="Y91">
        <v>0</v>
      </c>
      <c r="Z91">
        <v>6.5537999999999998</v>
      </c>
      <c r="AA91">
        <v>42.14808</v>
      </c>
      <c r="AB91">
        <v>26.260100000000001</v>
      </c>
      <c r="AC91">
        <v>19.35568</v>
      </c>
      <c r="AD91">
        <v>36.544144000000003</v>
      </c>
      <c r="AE91">
        <v>48.112499999999997</v>
      </c>
      <c r="AF91">
        <v>17.748000000000001</v>
      </c>
      <c r="AG91">
        <v>39.943199999999997</v>
      </c>
      <c r="AH91">
        <v>116.9545</v>
      </c>
      <c r="AI91">
        <v>0</v>
      </c>
      <c r="AJ91">
        <v>0</v>
      </c>
      <c r="AK91">
        <v>50.76</v>
      </c>
      <c r="AL91">
        <v>23.24</v>
      </c>
      <c r="AM91">
        <v>10.5307</v>
      </c>
      <c r="AN91">
        <v>0.63129000000000002</v>
      </c>
      <c r="AO91">
        <v>20.58</v>
      </c>
      <c r="AP91">
        <v>11.529</v>
      </c>
      <c r="AQ91">
        <v>62.244</v>
      </c>
      <c r="AR91">
        <v>11.04</v>
      </c>
      <c r="AS91">
        <v>10.7616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56.129999999999995</v>
      </c>
      <c r="BA91">
        <f t="shared" si="4"/>
        <v>2109.1094179999996</v>
      </c>
      <c r="BB91">
        <v>88</v>
      </c>
      <c r="BD91">
        <v>0</v>
      </c>
      <c r="BE91">
        <v>8.1199999999999992</v>
      </c>
      <c r="BF91">
        <v>2.29</v>
      </c>
      <c r="BG91">
        <v>0</v>
      </c>
      <c r="BH91">
        <v>6.49</v>
      </c>
      <c r="BI91">
        <v>6.96</v>
      </c>
      <c r="BJ91">
        <v>3.97</v>
      </c>
      <c r="BK91">
        <v>3.15</v>
      </c>
      <c r="BL91">
        <v>0.97</v>
      </c>
      <c r="BM91">
        <v>0</v>
      </c>
      <c r="BN91">
        <v>0</v>
      </c>
      <c r="BO91">
        <v>15.36</v>
      </c>
      <c r="BP91">
        <v>4.17</v>
      </c>
      <c r="BQ91">
        <v>0</v>
      </c>
      <c r="BR91">
        <v>4.22</v>
      </c>
      <c r="BS91">
        <v>0.43</v>
      </c>
      <c r="BT91">
        <v>0</v>
      </c>
      <c r="BU91">
        <v>0</v>
      </c>
      <c r="BV91">
        <v>0</v>
      </c>
      <c r="BW91">
        <f t="shared" si="5"/>
        <v>56.129999999999995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118.026028</v>
      </c>
      <c r="L92">
        <v>346.60162800000001</v>
      </c>
      <c r="M92">
        <v>92</v>
      </c>
      <c r="N92">
        <v>118.125</v>
      </c>
      <c r="O92">
        <v>123.66562500000001</v>
      </c>
      <c r="P92">
        <v>139.31</v>
      </c>
      <c r="Q92">
        <v>0</v>
      </c>
      <c r="R92">
        <v>23.190788999999999</v>
      </c>
      <c r="S92">
        <v>14.476580999999999</v>
      </c>
      <c r="T92">
        <v>0</v>
      </c>
      <c r="U92">
        <v>348.97500000000002</v>
      </c>
      <c r="V92">
        <v>15.1046</v>
      </c>
      <c r="W92">
        <v>23.235499999999998</v>
      </c>
      <c r="X92">
        <v>123.7908</v>
      </c>
      <c r="Y92">
        <v>0</v>
      </c>
      <c r="Z92">
        <v>6.5537999999999998</v>
      </c>
      <c r="AA92">
        <v>41.238</v>
      </c>
      <c r="AB92">
        <v>26.260100000000001</v>
      </c>
      <c r="AC92">
        <v>19.35568</v>
      </c>
      <c r="AD92">
        <v>36.544144000000003</v>
      </c>
      <c r="AE92">
        <v>48.112499999999997</v>
      </c>
      <c r="AF92">
        <v>17.748000000000001</v>
      </c>
      <c r="AG92">
        <v>39.943199999999997</v>
      </c>
      <c r="AH92">
        <v>116.9545</v>
      </c>
      <c r="AI92">
        <v>0</v>
      </c>
      <c r="AJ92">
        <v>0</v>
      </c>
      <c r="AK92">
        <v>50.76</v>
      </c>
      <c r="AL92">
        <v>23.24</v>
      </c>
      <c r="AM92">
        <v>5.2786799999999996</v>
      </c>
      <c r="AN92">
        <v>0.63129000000000002</v>
      </c>
      <c r="AO92">
        <v>20.58</v>
      </c>
      <c r="AP92">
        <v>11.529</v>
      </c>
      <c r="AQ92">
        <v>62.244</v>
      </c>
      <c r="AR92">
        <v>11.04</v>
      </c>
      <c r="AS92">
        <v>10.7616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56.129999999999995</v>
      </c>
      <c r="BA92">
        <f t="shared" si="4"/>
        <v>2102.9420449999993</v>
      </c>
      <c r="BB92">
        <v>89</v>
      </c>
      <c r="BD92">
        <v>0</v>
      </c>
      <c r="BE92">
        <v>8.1199999999999992</v>
      </c>
      <c r="BF92">
        <v>2.29</v>
      </c>
      <c r="BG92">
        <v>0</v>
      </c>
      <c r="BH92">
        <v>6.49</v>
      </c>
      <c r="BI92">
        <v>6.96</v>
      </c>
      <c r="BJ92">
        <v>3.97</v>
      </c>
      <c r="BK92">
        <v>3.15</v>
      </c>
      <c r="BL92">
        <v>0.97</v>
      </c>
      <c r="BM92">
        <v>0</v>
      </c>
      <c r="BN92">
        <v>0</v>
      </c>
      <c r="BO92">
        <v>15.36</v>
      </c>
      <c r="BP92">
        <v>4.17</v>
      </c>
      <c r="BQ92">
        <v>0</v>
      </c>
      <c r="BR92">
        <v>4.22</v>
      </c>
      <c r="BS92">
        <v>0.43</v>
      </c>
      <c r="BT92">
        <v>0</v>
      </c>
      <c r="BU92">
        <v>0</v>
      </c>
      <c r="BV92">
        <v>0</v>
      </c>
      <c r="BW92">
        <f t="shared" si="5"/>
        <v>56.129999999999995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118.031301</v>
      </c>
      <c r="L93">
        <v>346.60162800000001</v>
      </c>
      <c r="M93">
        <v>92</v>
      </c>
      <c r="N93">
        <v>118.125</v>
      </c>
      <c r="O93">
        <v>123.66562500000001</v>
      </c>
      <c r="P93">
        <v>139.31</v>
      </c>
      <c r="Q93">
        <v>0</v>
      </c>
      <c r="R93">
        <v>23.190788999999999</v>
      </c>
      <c r="S93">
        <v>14.476580999999999</v>
      </c>
      <c r="T93">
        <v>0</v>
      </c>
      <c r="U93">
        <v>348.97500000000002</v>
      </c>
      <c r="V93">
        <v>6</v>
      </c>
      <c r="W93">
        <v>23.235499999999998</v>
      </c>
      <c r="X93">
        <v>123.7908</v>
      </c>
      <c r="Y93">
        <v>0</v>
      </c>
      <c r="Z93">
        <v>6.5537999999999998</v>
      </c>
      <c r="AA93">
        <v>37.92</v>
      </c>
      <c r="AB93">
        <v>13.0634</v>
      </c>
      <c r="AC93">
        <v>9.6778399999999998</v>
      </c>
      <c r="AD93">
        <v>36.544144000000003</v>
      </c>
      <c r="AE93">
        <v>48.112499999999997</v>
      </c>
      <c r="AF93">
        <v>17.748000000000001</v>
      </c>
      <c r="AG93">
        <v>39.943199999999997</v>
      </c>
      <c r="AH93">
        <v>116.9545</v>
      </c>
      <c r="AI93">
        <v>0</v>
      </c>
      <c r="AJ93">
        <v>0</v>
      </c>
      <c r="AK93">
        <v>50.76</v>
      </c>
      <c r="AL93">
        <v>23.24</v>
      </c>
      <c r="AM93">
        <v>5.2786799999999996</v>
      </c>
      <c r="AN93">
        <v>0.63129000000000002</v>
      </c>
      <c r="AO93">
        <v>19.992000000000001</v>
      </c>
      <c r="AP93">
        <v>11.529</v>
      </c>
      <c r="AQ93">
        <v>62.244</v>
      </c>
      <c r="AR93">
        <v>11.04</v>
      </c>
      <c r="AS93">
        <v>10.7616</v>
      </c>
      <c r="AT93">
        <v>11.536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56.129999999999995</v>
      </c>
      <c r="BA93">
        <f t="shared" si="4"/>
        <v>2067.0621779999997</v>
      </c>
      <c r="BB93">
        <v>90</v>
      </c>
      <c r="BD93">
        <v>0</v>
      </c>
      <c r="BE93">
        <v>8.1199999999999992</v>
      </c>
      <c r="BF93">
        <v>2.29</v>
      </c>
      <c r="BG93">
        <v>0</v>
      </c>
      <c r="BH93">
        <v>6.49</v>
      </c>
      <c r="BI93">
        <v>6.96</v>
      </c>
      <c r="BJ93">
        <v>3.97</v>
      </c>
      <c r="BK93">
        <v>3.15</v>
      </c>
      <c r="BL93">
        <v>0.97</v>
      </c>
      <c r="BM93">
        <v>0</v>
      </c>
      <c r="BN93">
        <v>0</v>
      </c>
      <c r="BO93">
        <v>15.36</v>
      </c>
      <c r="BP93">
        <v>4.17</v>
      </c>
      <c r="BQ93">
        <v>0</v>
      </c>
      <c r="BR93">
        <v>4.22</v>
      </c>
      <c r="BS93">
        <v>0.43</v>
      </c>
      <c r="BT93">
        <v>0</v>
      </c>
      <c r="BU93">
        <v>0</v>
      </c>
      <c r="BV93">
        <v>0</v>
      </c>
      <c r="BW93">
        <f t="shared" si="5"/>
        <v>56.129999999999995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118.026028</v>
      </c>
      <c r="L94">
        <v>346.60162800000001</v>
      </c>
      <c r="M94">
        <v>92</v>
      </c>
      <c r="N94">
        <v>118.125</v>
      </c>
      <c r="O94">
        <v>123.66562500000001</v>
      </c>
      <c r="P94">
        <v>139.31</v>
      </c>
      <c r="Q94">
        <v>0</v>
      </c>
      <c r="R94">
        <v>23.190788999999999</v>
      </c>
      <c r="S94">
        <v>14.476580999999999</v>
      </c>
      <c r="T94">
        <v>0</v>
      </c>
      <c r="U94">
        <v>348.97500000000002</v>
      </c>
      <c r="V94">
        <v>6</v>
      </c>
      <c r="W94">
        <v>23.235499999999998</v>
      </c>
      <c r="X94">
        <v>123.7908</v>
      </c>
      <c r="Y94">
        <v>0</v>
      </c>
      <c r="Z94">
        <v>6.5537999999999998</v>
      </c>
      <c r="AA94">
        <v>37.92</v>
      </c>
      <c r="AB94">
        <v>13.0634</v>
      </c>
      <c r="AC94">
        <v>9.6778399999999998</v>
      </c>
      <c r="AD94">
        <v>36.544144000000003</v>
      </c>
      <c r="AE94">
        <v>48.112499999999997</v>
      </c>
      <c r="AF94">
        <v>17.748000000000001</v>
      </c>
      <c r="AG94">
        <v>39.943199999999997</v>
      </c>
      <c r="AH94">
        <v>116.9545</v>
      </c>
      <c r="AI94">
        <v>0</v>
      </c>
      <c r="AJ94">
        <v>0</v>
      </c>
      <c r="AK94">
        <v>50.76</v>
      </c>
      <c r="AL94">
        <v>23.24</v>
      </c>
      <c r="AM94">
        <v>5.2786799999999996</v>
      </c>
      <c r="AN94">
        <v>0.63129000000000002</v>
      </c>
      <c r="AO94">
        <v>19.992000000000001</v>
      </c>
      <c r="AP94">
        <v>11.529</v>
      </c>
      <c r="AQ94">
        <v>62.244</v>
      </c>
      <c r="AR94">
        <v>11.04</v>
      </c>
      <c r="AS94">
        <v>10.7616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56.04</v>
      </c>
      <c r="BA94">
        <f t="shared" si="4"/>
        <v>2066.9669049999998</v>
      </c>
      <c r="BB94">
        <v>91</v>
      </c>
      <c r="BD94">
        <v>0</v>
      </c>
      <c r="BE94">
        <v>8.1199999999999992</v>
      </c>
      <c r="BF94">
        <v>2.29</v>
      </c>
      <c r="BG94">
        <v>0</v>
      </c>
      <c r="BH94">
        <v>6.49</v>
      </c>
      <c r="BI94">
        <v>6.96</v>
      </c>
      <c r="BJ94">
        <v>3.97</v>
      </c>
      <c r="BK94">
        <v>3.07</v>
      </c>
      <c r="BL94">
        <v>0.96</v>
      </c>
      <c r="BM94">
        <v>0</v>
      </c>
      <c r="BN94">
        <v>0</v>
      </c>
      <c r="BO94">
        <v>15.36</v>
      </c>
      <c r="BP94">
        <v>4.17</v>
      </c>
      <c r="BQ94">
        <v>0</v>
      </c>
      <c r="BR94">
        <v>4.22</v>
      </c>
      <c r="BS94">
        <v>0.43</v>
      </c>
      <c r="BT94">
        <v>0</v>
      </c>
      <c r="BU94">
        <v>0</v>
      </c>
      <c r="BV94">
        <v>0</v>
      </c>
      <c r="BW94">
        <f t="shared" si="5"/>
        <v>56.04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118.031301</v>
      </c>
      <c r="L95">
        <v>345.72539</v>
      </c>
      <c r="M95">
        <v>92</v>
      </c>
      <c r="N95">
        <v>118.125</v>
      </c>
      <c r="O95">
        <v>123.66562500000001</v>
      </c>
      <c r="P95">
        <v>139.31</v>
      </c>
      <c r="Q95">
        <v>0</v>
      </c>
      <c r="R95">
        <v>23.190788999999999</v>
      </c>
      <c r="S95">
        <v>14.476580999999999</v>
      </c>
      <c r="T95">
        <v>0</v>
      </c>
      <c r="U95">
        <v>348.97500000000002</v>
      </c>
      <c r="V95">
        <v>6</v>
      </c>
      <c r="W95">
        <v>23.235499999999998</v>
      </c>
      <c r="X95">
        <v>123.7908</v>
      </c>
      <c r="Y95">
        <v>0</v>
      </c>
      <c r="Z95">
        <v>6.5537999999999998</v>
      </c>
      <c r="AA95">
        <v>37.92</v>
      </c>
      <c r="AB95">
        <v>13.0634</v>
      </c>
      <c r="AC95">
        <v>9.6778399999999998</v>
      </c>
      <c r="AD95">
        <v>36.544144000000003</v>
      </c>
      <c r="AE95">
        <v>48.112499999999997</v>
      </c>
      <c r="AF95">
        <v>17.748000000000001</v>
      </c>
      <c r="AG95">
        <v>39.943199999999997</v>
      </c>
      <c r="AH95">
        <v>116.9545</v>
      </c>
      <c r="AI95">
        <v>0</v>
      </c>
      <c r="AJ95">
        <v>0</v>
      </c>
      <c r="AK95">
        <v>50.76</v>
      </c>
      <c r="AL95">
        <v>23.24</v>
      </c>
      <c r="AM95">
        <v>5.2786799999999996</v>
      </c>
      <c r="AN95">
        <v>0.63129000000000002</v>
      </c>
      <c r="AO95">
        <v>19.992000000000001</v>
      </c>
      <c r="AP95">
        <v>11.529</v>
      </c>
      <c r="AQ95">
        <v>46.683</v>
      </c>
      <c r="AR95">
        <v>11.04</v>
      </c>
      <c r="AS95">
        <v>10.7616</v>
      </c>
      <c r="AT95">
        <v>11.536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56.04</v>
      </c>
      <c r="BA95">
        <f t="shared" si="4"/>
        <v>2050.53494</v>
      </c>
      <c r="BB95">
        <v>92</v>
      </c>
      <c r="BD95">
        <v>0</v>
      </c>
      <c r="BE95">
        <v>8.1199999999999992</v>
      </c>
      <c r="BF95">
        <v>2.29</v>
      </c>
      <c r="BG95">
        <v>0</v>
      </c>
      <c r="BH95">
        <v>6.49</v>
      </c>
      <c r="BI95">
        <v>6.96</v>
      </c>
      <c r="BJ95">
        <v>3.97</v>
      </c>
      <c r="BK95">
        <v>3.07</v>
      </c>
      <c r="BL95">
        <v>0.96</v>
      </c>
      <c r="BM95">
        <v>0</v>
      </c>
      <c r="BN95">
        <v>0</v>
      </c>
      <c r="BO95">
        <v>15.36</v>
      </c>
      <c r="BP95">
        <v>4.17</v>
      </c>
      <c r="BQ95">
        <v>0</v>
      </c>
      <c r="BR95">
        <v>4.22</v>
      </c>
      <c r="BS95">
        <v>0.43</v>
      </c>
      <c r="BT95">
        <v>0</v>
      </c>
      <c r="BU95">
        <v>0</v>
      </c>
      <c r="BV95">
        <v>0</v>
      </c>
      <c r="BW95">
        <f t="shared" si="5"/>
        <v>56.04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118.026028</v>
      </c>
      <c r="L96">
        <v>345.72539</v>
      </c>
      <c r="M96">
        <v>92</v>
      </c>
      <c r="N96">
        <v>118.125</v>
      </c>
      <c r="O96">
        <v>123.66562500000001</v>
      </c>
      <c r="P96">
        <v>139.31</v>
      </c>
      <c r="Q96">
        <v>0</v>
      </c>
      <c r="R96">
        <v>23.190788999999999</v>
      </c>
      <c r="S96">
        <v>14.476580999999999</v>
      </c>
      <c r="T96">
        <v>0</v>
      </c>
      <c r="U96">
        <v>348.97500000000002</v>
      </c>
      <c r="V96">
        <v>6</v>
      </c>
      <c r="W96">
        <v>23.235499999999998</v>
      </c>
      <c r="X96">
        <v>123.7908</v>
      </c>
      <c r="Y96">
        <v>0</v>
      </c>
      <c r="Z96">
        <v>6.5537999999999998</v>
      </c>
      <c r="AA96">
        <v>28.045000000000002</v>
      </c>
      <c r="AB96">
        <v>13.0634</v>
      </c>
      <c r="AC96">
        <v>9.6778399999999998</v>
      </c>
      <c r="AD96">
        <v>36.544144000000003</v>
      </c>
      <c r="AE96">
        <v>48.112499999999997</v>
      </c>
      <c r="AF96">
        <v>17.748000000000001</v>
      </c>
      <c r="AG96">
        <v>39.943199999999997</v>
      </c>
      <c r="AH96">
        <v>93.563599999999994</v>
      </c>
      <c r="AI96">
        <v>0</v>
      </c>
      <c r="AJ96">
        <v>0</v>
      </c>
      <c r="AK96">
        <v>50.76</v>
      </c>
      <c r="AL96">
        <v>23.24</v>
      </c>
      <c r="AM96">
        <v>5.2786799999999996</v>
      </c>
      <c r="AN96">
        <v>0.63129000000000002</v>
      </c>
      <c r="AO96">
        <v>19.992000000000001</v>
      </c>
      <c r="AP96">
        <v>11.529</v>
      </c>
      <c r="AQ96">
        <v>46.683</v>
      </c>
      <c r="AR96">
        <v>11.04</v>
      </c>
      <c r="AS96">
        <v>10.7616</v>
      </c>
      <c r="AT96">
        <v>11.536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56.04</v>
      </c>
      <c r="BA96">
        <f t="shared" si="4"/>
        <v>2017.2637669999999</v>
      </c>
      <c r="BB96">
        <v>93</v>
      </c>
      <c r="BD96">
        <v>0</v>
      </c>
      <c r="BE96">
        <v>8.1199999999999992</v>
      </c>
      <c r="BF96">
        <v>2.29</v>
      </c>
      <c r="BG96">
        <v>0</v>
      </c>
      <c r="BH96">
        <v>6.49</v>
      </c>
      <c r="BI96">
        <v>6.96</v>
      </c>
      <c r="BJ96">
        <v>3.97</v>
      </c>
      <c r="BK96">
        <v>3.07</v>
      </c>
      <c r="BL96">
        <v>0.96</v>
      </c>
      <c r="BM96">
        <v>0</v>
      </c>
      <c r="BN96">
        <v>0</v>
      </c>
      <c r="BO96">
        <v>15.36</v>
      </c>
      <c r="BP96">
        <v>4.17</v>
      </c>
      <c r="BQ96">
        <v>0</v>
      </c>
      <c r="BR96">
        <v>4.22</v>
      </c>
      <c r="BS96">
        <v>0.43</v>
      </c>
      <c r="BT96">
        <v>0</v>
      </c>
      <c r="BU96">
        <v>0</v>
      </c>
      <c r="BV96">
        <v>0</v>
      </c>
      <c r="BW96">
        <f t="shared" si="5"/>
        <v>56.04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118.031085</v>
      </c>
      <c r="L97">
        <v>345.67683</v>
      </c>
      <c r="M97">
        <v>92</v>
      </c>
      <c r="N97">
        <v>118.125</v>
      </c>
      <c r="O97">
        <v>123.66562500000001</v>
      </c>
      <c r="P97">
        <v>139.31</v>
      </c>
      <c r="Q97">
        <v>0</v>
      </c>
      <c r="R97">
        <v>23.190788999999999</v>
      </c>
      <c r="S97">
        <v>14.472810000000001</v>
      </c>
      <c r="T97">
        <v>0</v>
      </c>
      <c r="U97">
        <v>348.97500000000002</v>
      </c>
      <c r="V97">
        <v>6</v>
      </c>
      <c r="W97">
        <v>23.235499999999998</v>
      </c>
      <c r="X97">
        <v>123.7908</v>
      </c>
      <c r="Y97">
        <v>0</v>
      </c>
      <c r="Z97">
        <v>6.5537999999999998</v>
      </c>
      <c r="AA97">
        <v>28.045000000000002</v>
      </c>
      <c r="AB97">
        <v>13.0634</v>
      </c>
      <c r="AC97">
        <v>9.6778399999999998</v>
      </c>
      <c r="AD97">
        <v>36.544144000000003</v>
      </c>
      <c r="AE97">
        <v>48.112499999999997</v>
      </c>
      <c r="AF97">
        <v>17.748000000000001</v>
      </c>
      <c r="AG97">
        <v>39.943199999999997</v>
      </c>
      <c r="AH97">
        <v>93.563599999999994</v>
      </c>
      <c r="AI97">
        <v>0</v>
      </c>
      <c r="AJ97">
        <v>0</v>
      </c>
      <c r="AK97">
        <v>50.76</v>
      </c>
      <c r="AL97">
        <v>23.24</v>
      </c>
      <c r="AM97">
        <v>5.2786799999999996</v>
      </c>
      <c r="AN97">
        <v>0.63129000000000002</v>
      </c>
      <c r="AO97">
        <v>19.992000000000001</v>
      </c>
      <c r="AP97">
        <v>11.529</v>
      </c>
      <c r="AQ97">
        <v>46.683</v>
      </c>
      <c r="AR97">
        <v>4.4160000000000004</v>
      </c>
      <c r="AS97">
        <v>10.7616</v>
      </c>
      <c r="AT97">
        <v>11.536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56.04</v>
      </c>
      <c r="BA97">
        <f t="shared" si="4"/>
        <v>2010.5924929999996</v>
      </c>
      <c r="BB97">
        <v>94</v>
      </c>
      <c r="BD97">
        <v>0</v>
      </c>
      <c r="BE97">
        <v>8.1199999999999992</v>
      </c>
      <c r="BF97">
        <v>2.29</v>
      </c>
      <c r="BG97">
        <v>0</v>
      </c>
      <c r="BH97">
        <v>6.49</v>
      </c>
      <c r="BI97">
        <v>6.96</v>
      </c>
      <c r="BJ97">
        <v>3.97</v>
      </c>
      <c r="BK97">
        <v>3.07</v>
      </c>
      <c r="BL97">
        <v>0.96</v>
      </c>
      <c r="BM97">
        <v>0</v>
      </c>
      <c r="BN97">
        <v>0</v>
      </c>
      <c r="BO97">
        <v>15.36</v>
      </c>
      <c r="BP97">
        <v>4.17</v>
      </c>
      <c r="BQ97">
        <v>0</v>
      </c>
      <c r="BR97">
        <v>4.22</v>
      </c>
      <c r="BS97">
        <v>0.43</v>
      </c>
      <c r="BT97">
        <v>0</v>
      </c>
      <c r="BU97">
        <v>0</v>
      </c>
      <c r="BV97">
        <v>0</v>
      </c>
      <c r="BW97">
        <f t="shared" si="5"/>
        <v>56.04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118.025808</v>
      </c>
      <c r="L98">
        <v>345.67683</v>
      </c>
      <c r="M98">
        <v>92</v>
      </c>
      <c r="N98">
        <v>118.125</v>
      </c>
      <c r="O98">
        <v>123.66562500000001</v>
      </c>
      <c r="P98">
        <v>139.31</v>
      </c>
      <c r="Q98">
        <v>0</v>
      </c>
      <c r="R98">
        <v>23.190788999999999</v>
      </c>
      <c r="S98">
        <v>14.472810000000001</v>
      </c>
      <c r="T98">
        <v>0</v>
      </c>
      <c r="U98">
        <v>348.97500000000002</v>
      </c>
      <c r="V98">
        <v>6</v>
      </c>
      <c r="W98">
        <v>23.235499999999998</v>
      </c>
      <c r="X98">
        <v>123.7908</v>
      </c>
      <c r="Y98">
        <v>0</v>
      </c>
      <c r="Z98">
        <v>6.5537999999999998</v>
      </c>
      <c r="AA98">
        <v>28.045000000000002</v>
      </c>
      <c r="AB98">
        <v>13.0634</v>
      </c>
      <c r="AC98">
        <v>9.6778399999999998</v>
      </c>
      <c r="AD98">
        <v>36.544144000000003</v>
      </c>
      <c r="AE98">
        <v>48.112499999999997</v>
      </c>
      <c r="AF98">
        <v>17.748000000000001</v>
      </c>
      <c r="AG98">
        <v>39.943199999999997</v>
      </c>
      <c r="AH98">
        <v>93.563599999999994</v>
      </c>
      <c r="AI98">
        <v>0</v>
      </c>
      <c r="AJ98">
        <v>0</v>
      </c>
      <c r="AK98">
        <v>50.76</v>
      </c>
      <c r="AL98">
        <v>23.24</v>
      </c>
      <c r="AM98">
        <v>5.2786799999999996</v>
      </c>
      <c r="AN98">
        <v>0.63129000000000002</v>
      </c>
      <c r="AO98">
        <v>19.992000000000001</v>
      </c>
      <c r="AP98">
        <v>11.529</v>
      </c>
      <c r="AQ98">
        <v>46.683</v>
      </c>
      <c r="AR98">
        <v>4.4160000000000004</v>
      </c>
      <c r="AS98">
        <v>10.7616</v>
      </c>
      <c r="AT98">
        <v>11.536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56.04</v>
      </c>
      <c r="BA98">
        <f t="shared" si="4"/>
        <v>2010.5872159999999</v>
      </c>
      <c r="BB98">
        <v>95</v>
      </c>
      <c r="BD98">
        <v>0</v>
      </c>
      <c r="BE98">
        <v>8.1199999999999992</v>
      </c>
      <c r="BF98">
        <v>2.29</v>
      </c>
      <c r="BG98">
        <v>0</v>
      </c>
      <c r="BH98">
        <v>6.49</v>
      </c>
      <c r="BI98">
        <v>6.96</v>
      </c>
      <c r="BJ98">
        <v>3.97</v>
      </c>
      <c r="BK98">
        <v>3.07</v>
      </c>
      <c r="BL98">
        <v>0.96</v>
      </c>
      <c r="BM98">
        <v>0</v>
      </c>
      <c r="BN98">
        <v>0</v>
      </c>
      <c r="BO98">
        <v>15.36</v>
      </c>
      <c r="BP98">
        <v>4.17</v>
      </c>
      <c r="BQ98">
        <v>0</v>
      </c>
      <c r="BR98">
        <v>4.22</v>
      </c>
      <c r="BS98">
        <v>0.43</v>
      </c>
      <c r="BT98">
        <v>0</v>
      </c>
      <c r="BU98">
        <v>0</v>
      </c>
      <c r="BV98">
        <v>0</v>
      </c>
      <c r="BW98">
        <f t="shared" si="5"/>
        <v>56.04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3.4508992287500022</v>
      </c>
      <c r="L99">
        <f t="shared" si="6"/>
        <v>9.7315712254999927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3.1534599999999982</v>
      </c>
      <c r="Q99">
        <f t="shared" si="6"/>
        <v>0</v>
      </c>
      <c r="R99">
        <f t="shared" si="6"/>
        <v>0.73184300000000091</v>
      </c>
      <c r="S99">
        <f t="shared" si="6"/>
        <v>0.45762007325000004</v>
      </c>
      <c r="T99">
        <f t="shared" si="6"/>
        <v>0</v>
      </c>
      <c r="U99">
        <f t="shared" si="6"/>
        <v>7.6711499999999857</v>
      </c>
      <c r="V99">
        <f t="shared" si="6"/>
        <v>0.36343008749999961</v>
      </c>
      <c r="W99">
        <f t="shared" si="6"/>
        <v>0.79707697499999941</v>
      </c>
      <c r="X99">
        <f t="shared" si="6"/>
        <v>3.2333672657499997</v>
      </c>
      <c r="Y99">
        <f t="shared" si="6"/>
        <v>0</v>
      </c>
      <c r="Z99">
        <f t="shared" si="6"/>
        <v>0.17530095000000018</v>
      </c>
      <c r="AA99">
        <f t="shared" si="6"/>
        <v>0.28439684000000015</v>
      </c>
      <c r="AB99">
        <f t="shared" si="6"/>
        <v>0.42314085499999926</v>
      </c>
      <c r="AC99">
        <f t="shared" si="6"/>
        <v>0.31936871999999955</v>
      </c>
      <c r="AD99">
        <f t="shared" si="6"/>
        <v>0.87705945599999924</v>
      </c>
      <c r="AE99">
        <f t="shared" si="6"/>
        <v>0.96333541800000033</v>
      </c>
      <c r="AF99">
        <f t="shared" si="6"/>
        <v>0.31877380000000027</v>
      </c>
      <c r="AG99">
        <f t="shared" si="6"/>
        <v>0.95863680000000151</v>
      </c>
      <c r="AH99">
        <f t="shared" si="6"/>
        <v>1.7235400000000005</v>
      </c>
      <c r="AI99">
        <f t="shared" si="6"/>
        <v>0.16431247500000001</v>
      </c>
      <c r="AJ99">
        <f t="shared" si="6"/>
        <v>0</v>
      </c>
      <c r="AK99">
        <f t="shared" si="6"/>
        <v>1.2182400000000029</v>
      </c>
      <c r="AL99">
        <f t="shared" si="6"/>
        <v>0.61004999999999887</v>
      </c>
      <c r="AM99">
        <f t="shared" si="6"/>
        <v>0.13330000000000006</v>
      </c>
      <c r="AN99">
        <f t="shared" si="6"/>
        <v>1.4978790000000025E-2</v>
      </c>
      <c r="AO99">
        <f t="shared" si="6"/>
        <v>0.51376499999999869</v>
      </c>
      <c r="AP99">
        <f t="shared" si="6"/>
        <v>0.27035504999999987</v>
      </c>
      <c r="AQ99">
        <f t="shared" si="6"/>
        <v>0.56384999999999963</v>
      </c>
      <c r="AR99">
        <f t="shared" si="6"/>
        <v>0.31132800000000016</v>
      </c>
      <c r="AS99">
        <f t="shared" si="6"/>
        <v>0.27727935000000054</v>
      </c>
      <c r="AT99">
        <f t="shared" si="6"/>
        <v>0.24606118574999991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1.3710224999999991</v>
      </c>
      <c r="BA99">
        <f t="shared" si="4"/>
        <v>49.339488045499976</v>
      </c>
      <c r="BD99">
        <f t="shared" ref="BD99:BW99" si="7">SUM(BD3:BD98)/4000</f>
        <v>0</v>
      </c>
      <c r="BE99">
        <f t="shared" si="7"/>
        <v>0.19488000000000008</v>
      </c>
      <c r="BF99">
        <f t="shared" si="7"/>
        <v>6.2554999999999916E-2</v>
      </c>
      <c r="BG99">
        <f t="shared" si="7"/>
        <v>0</v>
      </c>
      <c r="BH99">
        <f t="shared" si="7"/>
        <v>0.15576000000000015</v>
      </c>
      <c r="BI99">
        <f t="shared" si="7"/>
        <v>0.18123000000000017</v>
      </c>
      <c r="BJ99">
        <f t="shared" si="7"/>
        <v>9.5280000000000198E-2</v>
      </c>
      <c r="BK99">
        <f t="shared" si="7"/>
        <v>8.1582499999999947E-2</v>
      </c>
      <c r="BL99">
        <f t="shared" si="7"/>
        <v>2.3262499999999998E-2</v>
      </c>
      <c r="BM99">
        <f t="shared" si="7"/>
        <v>0</v>
      </c>
      <c r="BN99">
        <f t="shared" si="7"/>
        <v>0</v>
      </c>
      <c r="BO99">
        <f t="shared" si="7"/>
        <v>0.36732249999999977</v>
      </c>
      <c r="BP99">
        <f t="shared" si="7"/>
        <v>0.10008000000000006</v>
      </c>
      <c r="BQ99">
        <f t="shared" si="7"/>
        <v>0</v>
      </c>
      <c r="BR99">
        <f t="shared" si="7"/>
        <v>0.10128000000000023</v>
      </c>
      <c r="BS99">
        <f t="shared" si="7"/>
        <v>7.7899999999999992E-3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1.3710224999999991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423</v>
      </c>
      <c r="BE2" t="s">
        <v>424</v>
      </c>
      <c r="BF2" t="s">
        <v>425</v>
      </c>
      <c r="BH2" t="s">
        <v>427</v>
      </c>
      <c r="BI2" t="s">
        <v>428</v>
      </c>
      <c r="BJ2" t="s">
        <v>429</v>
      </c>
      <c r="BK2" t="s">
        <v>430</v>
      </c>
      <c r="BL2" t="s">
        <v>431</v>
      </c>
      <c r="BO2" t="s">
        <v>434</v>
      </c>
      <c r="BP2" t="s">
        <v>435</v>
      </c>
      <c r="BR2" t="s">
        <v>437</v>
      </c>
      <c r="BS2" t="s">
        <v>438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182.566461</v>
      </c>
      <c r="L3">
        <v>474.9443</v>
      </c>
      <c r="M3">
        <v>88.991600000000005</v>
      </c>
      <c r="N3">
        <v>114.26231199999999</v>
      </c>
      <c r="O3">
        <v>119.621759</v>
      </c>
      <c r="P3">
        <v>120.42885</v>
      </c>
      <c r="Q3">
        <v>0</v>
      </c>
      <c r="R3">
        <v>41.003943999999997</v>
      </c>
      <c r="S3">
        <v>25.527144</v>
      </c>
      <c r="T3">
        <v>0</v>
      </c>
      <c r="U3">
        <v>270.050814</v>
      </c>
      <c r="V3">
        <v>19.602720999999999</v>
      </c>
      <c r="W3">
        <v>44.654921000000002</v>
      </c>
      <c r="X3">
        <v>141.47816900000001</v>
      </c>
      <c r="Y3">
        <v>0</v>
      </c>
      <c r="Z3">
        <v>6.3394909999999998</v>
      </c>
      <c r="AA3">
        <v>13.525755999999999</v>
      </c>
      <c r="AB3">
        <v>12.739380000000001</v>
      </c>
      <c r="AC3">
        <v>9.3613750000000007</v>
      </c>
      <c r="AD3">
        <v>35.349150000000002</v>
      </c>
      <c r="AE3">
        <v>29.785101999999998</v>
      </c>
      <c r="AF3">
        <v>8.5838199999999993</v>
      </c>
      <c r="AG3">
        <v>38.637056999999999</v>
      </c>
      <c r="AH3">
        <v>67.878052999999994</v>
      </c>
      <c r="AI3">
        <v>0</v>
      </c>
      <c r="AJ3">
        <v>0</v>
      </c>
      <c r="AK3">
        <v>49.100147999999997</v>
      </c>
      <c r="AL3">
        <v>11.240026</v>
      </c>
      <c r="AM3">
        <v>5.1060670000000004</v>
      </c>
      <c r="AN3">
        <v>0.61064700000000005</v>
      </c>
      <c r="AO3">
        <v>21.328965</v>
      </c>
      <c r="AP3">
        <v>12.515024</v>
      </c>
      <c r="AQ3">
        <v>45.156466000000002</v>
      </c>
      <c r="AR3">
        <v>4.2715969999999999</v>
      </c>
      <c r="AS3">
        <v>5.2048480000000001</v>
      </c>
      <c r="AT3">
        <v>11.158773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55.61</v>
      </c>
      <c r="BA3">
        <f>SUM(B3:AZ3)</f>
        <v>2086.6347399999995</v>
      </c>
      <c r="BD3">
        <v>0</v>
      </c>
      <c r="BE3">
        <v>7.85</v>
      </c>
      <c r="BF3">
        <v>3.18</v>
      </c>
      <c r="BG3">
        <v>0</v>
      </c>
      <c r="BH3">
        <v>6.28</v>
      </c>
      <c r="BI3">
        <v>7.37</v>
      </c>
      <c r="BJ3">
        <v>3.84</v>
      </c>
      <c r="BK3">
        <v>3.01</v>
      </c>
      <c r="BL3">
        <v>0.93</v>
      </c>
      <c r="BM3">
        <v>0</v>
      </c>
      <c r="BN3">
        <v>0</v>
      </c>
      <c r="BO3">
        <v>14.86</v>
      </c>
      <c r="BP3">
        <v>4.03</v>
      </c>
      <c r="BQ3">
        <v>0</v>
      </c>
      <c r="BR3">
        <v>4.08</v>
      </c>
      <c r="BS3">
        <v>0.18</v>
      </c>
      <c r="BT3">
        <v>0</v>
      </c>
      <c r="BU3">
        <v>0</v>
      </c>
      <c r="BV3">
        <v>0</v>
      </c>
      <c r="BW3">
        <f>SUM(BD3:BV3)</f>
        <v>55.61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182.566461</v>
      </c>
      <c r="L4">
        <v>474.9443</v>
      </c>
      <c r="M4">
        <v>88.991600000000005</v>
      </c>
      <c r="N4">
        <v>114.26231199999999</v>
      </c>
      <c r="O4">
        <v>119.621759</v>
      </c>
      <c r="P4">
        <v>120.42885</v>
      </c>
      <c r="Q4">
        <v>0</v>
      </c>
      <c r="R4">
        <v>41.003943999999997</v>
      </c>
      <c r="S4">
        <v>25.527144</v>
      </c>
      <c r="T4">
        <v>0</v>
      </c>
      <c r="U4">
        <v>270.050814</v>
      </c>
      <c r="V4">
        <v>19.602720999999999</v>
      </c>
      <c r="W4">
        <v>44.654921000000002</v>
      </c>
      <c r="X4">
        <v>141.47816900000001</v>
      </c>
      <c r="Y4">
        <v>0</v>
      </c>
      <c r="Z4">
        <v>6.3394909999999998</v>
      </c>
      <c r="AA4">
        <v>0</v>
      </c>
      <c r="AB4">
        <v>12.739380000000001</v>
      </c>
      <c r="AC4">
        <v>9.3613750000000007</v>
      </c>
      <c r="AD4">
        <v>35.349150000000002</v>
      </c>
      <c r="AE4">
        <v>29.785101999999998</v>
      </c>
      <c r="AF4">
        <v>8.5838199999999993</v>
      </c>
      <c r="AG4">
        <v>38.637056999999999</v>
      </c>
      <c r="AH4">
        <v>45.252034999999999</v>
      </c>
      <c r="AI4">
        <v>0</v>
      </c>
      <c r="AJ4">
        <v>0</v>
      </c>
      <c r="AK4">
        <v>49.100147999999997</v>
      </c>
      <c r="AL4">
        <v>11.240026</v>
      </c>
      <c r="AM4">
        <v>5.1060670000000004</v>
      </c>
      <c r="AN4">
        <v>0.61064700000000005</v>
      </c>
      <c r="AO4">
        <v>21.328965</v>
      </c>
      <c r="AP4">
        <v>12.515024</v>
      </c>
      <c r="AQ4">
        <v>30.104310999999999</v>
      </c>
      <c r="AR4">
        <v>4.2715969999999999</v>
      </c>
      <c r="AS4">
        <v>5.2048480000000001</v>
      </c>
      <c r="AT4">
        <v>11.158773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55.61</v>
      </c>
      <c r="BA4">
        <f t="shared" ref="BA4:BA67" si="1">SUM(B4:AZ4)</f>
        <v>2035.4308109999997</v>
      </c>
      <c r="BD4">
        <v>0</v>
      </c>
      <c r="BE4">
        <v>7.85</v>
      </c>
      <c r="BF4">
        <v>3.18</v>
      </c>
      <c r="BG4">
        <v>0</v>
      </c>
      <c r="BH4">
        <v>6.28</v>
      </c>
      <c r="BI4">
        <v>7.37</v>
      </c>
      <c r="BJ4">
        <v>3.84</v>
      </c>
      <c r="BK4">
        <v>3.01</v>
      </c>
      <c r="BL4">
        <v>0.93</v>
      </c>
      <c r="BM4">
        <v>0</v>
      </c>
      <c r="BN4">
        <v>0</v>
      </c>
      <c r="BO4">
        <v>14.86</v>
      </c>
      <c r="BP4">
        <v>4.03</v>
      </c>
      <c r="BQ4">
        <v>0</v>
      </c>
      <c r="BR4">
        <v>4.08</v>
      </c>
      <c r="BS4">
        <v>0.18</v>
      </c>
      <c r="BT4">
        <v>0</v>
      </c>
      <c r="BU4">
        <v>0</v>
      </c>
      <c r="BV4">
        <v>0</v>
      </c>
      <c r="BW4">
        <f t="shared" ref="BW4:BW67" si="2">SUM(BD4:BV4)</f>
        <v>55.61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182.566461</v>
      </c>
      <c r="L5">
        <v>474.9443</v>
      </c>
      <c r="M5">
        <v>88.991600000000005</v>
      </c>
      <c r="N5">
        <v>114.26231199999999</v>
      </c>
      <c r="O5">
        <v>119.621759</v>
      </c>
      <c r="P5">
        <v>121.154325</v>
      </c>
      <c r="Q5">
        <v>0</v>
      </c>
      <c r="R5">
        <v>41.003943999999997</v>
      </c>
      <c r="S5">
        <v>25.527144</v>
      </c>
      <c r="T5">
        <v>0</v>
      </c>
      <c r="U5">
        <v>270.050814</v>
      </c>
      <c r="V5">
        <v>19.602720999999999</v>
      </c>
      <c r="W5">
        <v>44.654921000000002</v>
      </c>
      <c r="X5">
        <v>141.47816900000001</v>
      </c>
      <c r="Y5">
        <v>0</v>
      </c>
      <c r="Z5">
        <v>6.3394909999999998</v>
      </c>
      <c r="AA5">
        <v>0</v>
      </c>
      <c r="AB5">
        <v>12.739380000000001</v>
      </c>
      <c r="AC5">
        <v>9.3613750000000007</v>
      </c>
      <c r="AD5">
        <v>35.349150000000002</v>
      </c>
      <c r="AE5">
        <v>29.785101999999998</v>
      </c>
      <c r="AF5">
        <v>8.5838199999999993</v>
      </c>
      <c r="AG5">
        <v>38.637056999999999</v>
      </c>
      <c r="AH5">
        <v>45.252034999999999</v>
      </c>
      <c r="AI5">
        <v>0</v>
      </c>
      <c r="AJ5">
        <v>0</v>
      </c>
      <c r="AK5">
        <v>49.100147999999997</v>
      </c>
      <c r="AL5">
        <v>11.240026</v>
      </c>
      <c r="AM5">
        <v>5.1060670000000004</v>
      </c>
      <c r="AN5">
        <v>0.61064700000000005</v>
      </c>
      <c r="AO5">
        <v>21.328965</v>
      </c>
      <c r="AP5">
        <v>11.771557</v>
      </c>
      <c r="AQ5">
        <v>15.052155000000001</v>
      </c>
      <c r="AR5">
        <v>51.259162000000003</v>
      </c>
      <c r="AS5">
        <v>5.2048480000000001</v>
      </c>
      <c r="AT5">
        <v>11.158773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55.61</v>
      </c>
      <c r="BA5">
        <f t="shared" si="1"/>
        <v>2067.3482279999998</v>
      </c>
      <c r="BD5">
        <v>0</v>
      </c>
      <c r="BE5">
        <v>7.85</v>
      </c>
      <c r="BF5">
        <v>3.18</v>
      </c>
      <c r="BG5">
        <v>0</v>
      </c>
      <c r="BH5">
        <v>6.28</v>
      </c>
      <c r="BI5">
        <v>7.37</v>
      </c>
      <c r="BJ5">
        <v>3.84</v>
      </c>
      <c r="BK5">
        <v>3.01</v>
      </c>
      <c r="BL5">
        <v>0.93</v>
      </c>
      <c r="BM5">
        <v>0</v>
      </c>
      <c r="BN5">
        <v>0</v>
      </c>
      <c r="BO5">
        <v>14.86</v>
      </c>
      <c r="BP5">
        <v>4.03</v>
      </c>
      <c r="BQ5">
        <v>0</v>
      </c>
      <c r="BR5">
        <v>4.08</v>
      </c>
      <c r="BS5">
        <v>0.18</v>
      </c>
      <c r="BT5">
        <v>0</v>
      </c>
      <c r="BU5">
        <v>0</v>
      </c>
      <c r="BV5">
        <v>0</v>
      </c>
      <c r="BW5">
        <f t="shared" si="2"/>
        <v>55.61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182.566461</v>
      </c>
      <c r="L6">
        <v>474.9443</v>
      </c>
      <c r="M6">
        <v>88.991600000000005</v>
      </c>
      <c r="N6">
        <v>114.26231199999999</v>
      </c>
      <c r="O6">
        <v>119.621759</v>
      </c>
      <c r="P6">
        <v>121.154325</v>
      </c>
      <c r="Q6">
        <v>0</v>
      </c>
      <c r="R6">
        <v>41.003943999999997</v>
      </c>
      <c r="S6">
        <v>25.527144</v>
      </c>
      <c r="T6">
        <v>0</v>
      </c>
      <c r="U6">
        <v>270.050814</v>
      </c>
      <c r="V6">
        <v>19.602720999999999</v>
      </c>
      <c r="W6">
        <v>44.654921000000002</v>
      </c>
      <c r="X6">
        <v>141.47816900000001</v>
      </c>
      <c r="Y6">
        <v>0</v>
      </c>
      <c r="Z6">
        <v>6.3394909999999998</v>
      </c>
      <c r="AA6">
        <v>0</v>
      </c>
      <c r="AB6">
        <v>12.739380000000001</v>
      </c>
      <c r="AC6">
        <v>9.3613750000000007</v>
      </c>
      <c r="AD6">
        <v>35.349150000000002</v>
      </c>
      <c r="AE6">
        <v>29.785101999999998</v>
      </c>
      <c r="AF6">
        <v>8.5838199999999993</v>
      </c>
      <c r="AG6">
        <v>38.637056999999999</v>
      </c>
      <c r="AH6">
        <v>45.252034999999999</v>
      </c>
      <c r="AI6">
        <v>0</v>
      </c>
      <c r="AJ6">
        <v>0</v>
      </c>
      <c r="AK6">
        <v>49.100147999999997</v>
      </c>
      <c r="AL6">
        <v>11.240026</v>
      </c>
      <c r="AM6">
        <v>5.1060670000000004</v>
      </c>
      <c r="AN6">
        <v>0.61064700000000005</v>
      </c>
      <c r="AO6">
        <v>21.328965</v>
      </c>
      <c r="AP6">
        <v>11.771557</v>
      </c>
      <c r="AQ6">
        <v>15.052155000000001</v>
      </c>
      <c r="AR6">
        <v>51.259162000000003</v>
      </c>
      <c r="AS6">
        <v>5.2048480000000001</v>
      </c>
      <c r="AT6">
        <v>11.158773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55.61</v>
      </c>
      <c r="BA6">
        <f t="shared" si="1"/>
        <v>2067.3482279999998</v>
      </c>
      <c r="BD6">
        <v>0</v>
      </c>
      <c r="BE6">
        <v>7.85</v>
      </c>
      <c r="BF6">
        <v>3.18</v>
      </c>
      <c r="BG6">
        <v>0</v>
      </c>
      <c r="BH6">
        <v>6.28</v>
      </c>
      <c r="BI6">
        <v>7.37</v>
      </c>
      <c r="BJ6">
        <v>3.84</v>
      </c>
      <c r="BK6">
        <v>3.01</v>
      </c>
      <c r="BL6">
        <v>0.93</v>
      </c>
      <c r="BM6">
        <v>0</v>
      </c>
      <c r="BN6">
        <v>0</v>
      </c>
      <c r="BO6">
        <v>14.86</v>
      </c>
      <c r="BP6">
        <v>4.03</v>
      </c>
      <c r="BQ6">
        <v>0</v>
      </c>
      <c r="BR6">
        <v>4.08</v>
      </c>
      <c r="BS6">
        <v>0.18</v>
      </c>
      <c r="BT6">
        <v>0</v>
      </c>
      <c r="BU6">
        <v>0</v>
      </c>
      <c r="BV6">
        <v>0</v>
      </c>
      <c r="BW6">
        <f t="shared" si="2"/>
        <v>55.61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182.566461</v>
      </c>
      <c r="L7">
        <v>450.76179999999999</v>
      </c>
      <c r="M7">
        <v>88.991600000000005</v>
      </c>
      <c r="N7">
        <v>114.26231199999999</v>
      </c>
      <c r="O7">
        <v>119.621759</v>
      </c>
      <c r="P7">
        <v>121.154325</v>
      </c>
      <c r="Q7">
        <v>0</v>
      </c>
      <c r="R7">
        <v>33.490828</v>
      </c>
      <c r="S7">
        <v>20.977834999999999</v>
      </c>
      <c r="T7">
        <v>0</v>
      </c>
      <c r="U7">
        <v>270.050814</v>
      </c>
      <c r="V7">
        <v>14.509499999999999</v>
      </c>
      <c r="W7">
        <v>38.091209999999997</v>
      </c>
      <c r="X7">
        <v>122.644741</v>
      </c>
      <c r="Y7">
        <v>0</v>
      </c>
      <c r="Z7">
        <v>6.3394909999999998</v>
      </c>
      <c r="AA7">
        <v>0</v>
      </c>
      <c r="AB7">
        <v>12.739380000000001</v>
      </c>
      <c r="AC7">
        <v>9.3613750000000007</v>
      </c>
      <c r="AD7">
        <v>35.349150000000002</v>
      </c>
      <c r="AE7">
        <v>29.785101999999998</v>
      </c>
      <c r="AF7">
        <v>8.5838199999999993</v>
      </c>
      <c r="AG7">
        <v>38.637056999999999</v>
      </c>
      <c r="AH7">
        <v>45.252034999999999</v>
      </c>
      <c r="AI7">
        <v>0</v>
      </c>
      <c r="AJ7">
        <v>0</v>
      </c>
      <c r="AK7">
        <v>49.100147999999997</v>
      </c>
      <c r="AL7">
        <v>11.240026</v>
      </c>
      <c r="AM7">
        <v>5.1060670000000004</v>
      </c>
      <c r="AN7">
        <v>0.61064700000000005</v>
      </c>
      <c r="AO7">
        <v>21.328965</v>
      </c>
      <c r="AP7">
        <v>11.771557</v>
      </c>
      <c r="AQ7">
        <v>15.052155000000001</v>
      </c>
      <c r="AR7">
        <v>6.4073950000000002</v>
      </c>
      <c r="AS7">
        <v>28.626663000000001</v>
      </c>
      <c r="AT7">
        <v>11.158773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54.55</v>
      </c>
      <c r="BA7">
        <f t="shared" si="1"/>
        <v>1978.1229909999995</v>
      </c>
      <c r="BD7">
        <v>0</v>
      </c>
      <c r="BE7">
        <v>7.85</v>
      </c>
      <c r="BF7">
        <v>2.12</v>
      </c>
      <c r="BG7">
        <v>0</v>
      </c>
      <c r="BH7">
        <v>6.28</v>
      </c>
      <c r="BI7">
        <v>7.37</v>
      </c>
      <c r="BJ7">
        <v>3.84</v>
      </c>
      <c r="BK7">
        <v>3.01</v>
      </c>
      <c r="BL7">
        <v>0.93</v>
      </c>
      <c r="BM7">
        <v>0</v>
      </c>
      <c r="BN7">
        <v>0</v>
      </c>
      <c r="BO7">
        <v>14.86</v>
      </c>
      <c r="BP7">
        <v>4.03</v>
      </c>
      <c r="BQ7">
        <v>0</v>
      </c>
      <c r="BR7">
        <v>4.08</v>
      </c>
      <c r="BS7">
        <v>0.18</v>
      </c>
      <c r="BT7">
        <v>0</v>
      </c>
      <c r="BU7">
        <v>0</v>
      </c>
      <c r="BV7">
        <v>0</v>
      </c>
      <c r="BW7">
        <f t="shared" si="2"/>
        <v>54.55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182.566461</v>
      </c>
      <c r="L8">
        <v>436.25229999999999</v>
      </c>
      <c r="M8">
        <v>88.991600000000005</v>
      </c>
      <c r="N8">
        <v>114.26231199999999</v>
      </c>
      <c r="O8">
        <v>119.621759</v>
      </c>
      <c r="P8">
        <v>121.154325</v>
      </c>
      <c r="Q8">
        <v>0</v>
      </c>
      <c r="R8">
        <v>33.490828</v>
      </c>
      <c r="S8">
        <v>20.977834999999999</v>
      </c>
      <c r="T8">
        <v>0</v>
      </c>
      <c r="U8">
        <v>270.050814</v>
      </c>
      <c r="V8">
        <v>14.509499999999999</v>
      </c>
      <c r="W8">
        <v>38.091209999999997</v>
      </c>
      <c r="X8">
        <v>122.644741</v>
      </c>
      <c r="Y8">
        <v>0</v>
      </c>
      <c r="Z8">
        <v>6.3394909999999998</v>
      </c>
      <c r="AA8">
        <v>0</v>
      </c>
      <c r="AB8">
        <v>12.739380000000001</v>
      </c>
      <c r="AC8">
        <v>9.3613750000000007</v>
      </c>
      <c r="AD8">
        <v>35.349150000000002</v>
      </c>
      <c r="AE8">
        <v>29.785101999999998</v>
      </c>
      <c r="AF8">
        <v>8.5838199999999993</v>
      </c>
      <c r="AG8">
        <v>38.637056999999999</v>
      </c>
      <c r="AH8">
        <v>45.252034999999999</v>
      </c>
      <c r="AI8">
        <v>0</v>
      </c>
      <c r="AJ8">
        <v>0</v>
      </c>
      <c r="AK8">
        <v>49.100147999999997</v>
      </c>
      <c r="AL8">
        <v>11.240026</v>
      </c>
      <c r="AM8">
        <v>5.1060670000000004</v>
      </c>
      <c r="AN8">
        <v>0.61064700000000005</v>
      </c>
      <c r="AO8">
        <v>21.328965</v>
      </c>
      <c r="AP8">
        <v>11.771557</v>
      </c>
      <c r="AQ8">
        <v>0</v>
      </c>
      <c r="AR8">
        <v>6.4073950000000002</v>
      </c>
      <c r="AS8">
        <v>28.626663000000001</v>
      </c>
      <c r="AT8">
        <v>11.158773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54.55</v>
      </c>
      <c r="BA8">
        <f t="shared" si="1"/>
        <v>1948.5613359999995</v>
      </c>
      <c r="BD8">
        <v>0</v>
      </c>
      <c r="BE8">
        <v>7.85</v>
      </c>
      <c r="BF8">
        <v>2.12</v>
      </c>
      <c r="BG8">
        <v>0</v>
      </c>
      <c r="BH8">
        <v>6.28</v>
      </c>
      <c r="BI8">
        <v>7.37</v>
      </c>
      <c r="BJ8">
        <v>3.84</v>
      </c>
      <c r="BK8">
        <v>3.01</v>
      </c>
      <c r="BL8">
        <v>0.93</v>
      </c>
      <c r="BM8">
        <v>0</v>
      </c>
      <c r="BN8">
        <v>0</v>
      </c>
      <c r="BO8">
        <v>14.86</v>
      </c>
      <c r="BP8">
        <v>4.03</v>
      </c>
      <c r="BQ8">
        <v>0</v>
      </c>
      <c r="BR8">
        <v>4.08</v>
      </c>
      <c r="BS8">
        <v>0.18</v>
      </c>
      <c r="BT8">
        <v>0</v>
      </c>
      <c r="BU8">
        <v>0</v>
      </c>
      <c r="BV8">
        <v>0</v>
      </c>
      <c r="BW8">
        <f t="shared" si="2"/>
        <v>54.55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182.566461</v>
      </c>
      <c r="L9">
        <v>426.57929999999999</v>
      </c>
      <c r="M9">
        <v>88.991600000000005</v>
      </c>
      <c r="N9">
        <v>114.26231199999999</v>
      </c>
      <c r="O9">
        <v>119.621759</v>
      </c>
      <c r="P9">
        <v>121.154325</v>
      </c>
      <c r="Q9">
        <v>0</v>
      </c>
      <c r="R9">
        <v>33.490828</v>
      </c>
      <c r="S9">
        <v>20.977834999999999</v>
      </c>
      <c r="T9">
        <v>0</v>
      </c>
      <c r="U9">
        <v>270.050814</v>
      </c>
      <c r="V9">
        <v>14.509499999999999</v>
      </c>
      <c r="W9">
        <v>38.091209999999997</v>
      </c>
      <c r="X9">
        <v>122.644741</v>
      </c>
      <c r="Y9">
        <v>0</v>
      </c>
      <c r="Z9">
        <v>6.3394909999999998</v>
      </c>
      <c r="AA9">
        <v>0</v>
      </c>
      <c r="AB9">
        <v>12.739380000000001</v>
      </c>
      <c r="AC9">
        <v>9.3613750000000007</v>
      </c>
      <c r="AD9">
        <v>35.349150000000002</v>
      </c>
      <c r="AE9">
        <v>29.785101999999998</v>
      </c>
      <c r="AF9">
        <v>8.5838199999999993</v>
      </c>
      <c r="AG9">
        <v>38.637056999999999</v>
      </c>
      <c r="AH9">
        <v>45.252034999999999</v>
      </c>
      <c r="AI9">
        <v>0</v>
      </c>
      <c r="AJ9">
        <v>0</v>
      </c>
      <c r="AK9">
        <v>49.100147999999997</v>
      </c>
      <c r="AL9">
        <v>11.240026</v>
      </c>
      <c r="AM9">
        <v>5.1060670000000004</v>
      </c>
      <c r="AN9">
        <v>0.61064700000000005</v>
      </c>
      <c r="AO9">
        <v>21.328965</v>
      </c>
      <c r="AP9">
        <v>11.771557</v>
      </c>
      <c r="AQ9">
        <v>0</v>
      </c>
      <c r="AR9">
        <v>6.4073950000000002</v>
      </c>
      <c r="AS9">
        <v>28.626663000000001</v>
      </c>
      <c r="AT9">
        <v>8.3465830000000008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54.55</v>
      </c>
      <c r="BA9">
        <f t="shared" si="1"/>
        <v>1936.0761459999994</v>
      </c>
      <c r="BD9">
        <v>0</v>
      </c>
      <c r="BE9">
        <v>7.85</v>
      </c>
      <c r="BF9">
        <v>2.12</v>
      </c>
      <c r="BG9">
        <v>0</v>
      </c>
      <c r="BH9">
        <v>6.28</v>
      </c>
      <c r="BI9">
        <v>7.37</v>
      </c>
      <c r="BJ9">
        <v>3.84</v>
      </c>
      <c r="BK9">
        <v>3.01</v>
      </c>
      <c r="BL9">
        <v>0.93</v>
      </c>
      <c r="BM9">
        <v>0</v>
      </c>
      <c r="BN9">
        <v>0</v>
      </c>
      <c r="BO9">
        <v>14.86</v>
      </c>
      <c r="BP9">
        <v>4.03</v>
      </c>
      <c r="BQ9">
        <v>0</v>
      </c>
      <c r="BR9">
        <v>4.08</v>
      </c>
      <c r="BS9">
        <v>0.18</v>
      </c>
      <c r="BT9">
        <v>0</v>
      </c>
      <c r="BU9">
        <v>0</v>
      </c>
      <c r="BV9">
        <v>0</v>
      </c>
      <c r="BW9">
        <f t="shared" si="2"/>
        <v>54.55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182.566461</v>
      </c>
      <c r="L10">
        <v>417.87360000000001</v>
      </c>
      <c r="M10">
        <v>88.991600000000005</v>
      </c>
      <c r="N10">
        <v>114.26231199999999</v>
      </c>
      <c r="O10">
        <v>119.621759</v>
      </c>
      <c r="P10">
        <v>121.154325</v>
      </c>
      <c r="Q10">
        <v>0</v>
      </c>
      <c r="R10">
        <v>33.490828</v>
      </c>
      <c r="S10">
        <v>20.977834999999999</v>
      </c>
      <c r="T10">
        <v>0</v>
      </c>
      <c r="U10">
        <v>270.050814</v>
      </c>
      <c r="V10">
        <v>14.509499999999999</v>
      </c>
      <c r="W10">
        <v>38.091209999999997</v>
      </c>
      <c r="X10">
        <v>122.644741</v>
      </c>
      <c r="Y10">
        <v>0</v>
      </c>
      <c r="Z10">
        <v>6.3394909999999998</v>
      </c>
      <c r="AA10">
        <v>0</v>
      </c>
      <c r="AB10">
        <v>12.739380000000001</v>
      </c>
      <c r="AC10">
        <v>9.3613750000000007</v>
      </c>
      <c r="AD10">
        <v>35.349150000000002</v>
      </c>
      <c r="AE10">
        <v>29.785101999999998</v>
      </c>
      <c r="AF10">
        <v>8.5838199999999993</v>
      </c>
      <c r="AG10">
        <v>38.637056999999999</v>
      </c>
      <c r="AH10">
        <v>45.252034999999999</v>
      </c>
      <c r="AI10">
        <v>0</v>
      </c>
      <c r="AJ10">
        <v>0</v>
      </c>
      <c r="AK10">
        <v>49.100147999999997</v>
      </c>
      <c r="AL10">
        <v>11.240026</v>
      </c>
      <c r="AM10">
        <v>5.1060670000000004</v>
      </c>
      <c r="AN10">
        <v>0.61064700000000005</v>
      </c>
      <c r="AO10">
        <v>21.328965</v>
      </c>
      <c r="AP10">
        <v>11.771557</v>
      </c>
      <c r="AQ10">
        <v>0</v>
      </c>
      <c r="AR10">
        <v>6.4073950000000002</v>
      </c>
      <c r="AS10">
        <v>28.626663000000001</v>
      </c>
      <c r="AT10">
        <v>9.5646620000000002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54.55</v>
      </c>
      <c r="BA10">
        <f t="shared" si="1"/>
        <v>1928.5885249999994</v>
      </c>
      <c r="BD10">
        <v>0</v>
      </c>
      <c r="BE10">
        <v>7.85</v>
      </c>
      <c r="BF10">
        <v>2.12</v>
      </c>
      <c r="BG10">
        <v>0</v>
      </c>
      <c r="BH10">
        <v>6.28</v>
      </c>
      <c r="BI10">
        <v>7.37</v>
      </c>
      <c r="BJ10">
        <v>3.84</v>
      </c>
      <c r="BK10">
        <v>3.01</v>
      </c>
      <c r="BL10">
        <v>0.93</v>
      </c>
      <c r="BM10">
        <v>0</v>
      </c>
      <c r="BN10">
        <v>0</v>
      </c>
      <c r="BO10">
        <v>14.86</v>
      </c>
      <c r="BP10">
        <v>4.03</v>
      </c>
      <c r="BQ10">
        <v>0</v>
      </c>
      <c r="BR10">
        <v>4.08</v>
      </c>
      <c r="BS10">
        <v>0.18</v>
      </c>
      <c r="BT10">
        <v>0</v>
      </c>
      <c r="BU10">
        <v>0</v>
      </c>
      <c r="BV10">
        <v>0</v>
      </c>
      <c r="BW10">
        <f t="shared" si="2"/>
        <v>54.55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129.572543</v>
      </c>
      <c r="L11">
        <v>403.36410000000001</v>
      </c>
      <c r="M11">
        <v>88.991600000000005</v>
      </c>
      <c r="N11">
        <v>114.26231199999999</v>
      </c>
      <c r="O11">
        <v>119.621759</v>
      </c>
      <c r="P11">
        <v>121.154325</v>
      </c>
      <c r="Q11">
        <v>0</v>
      </c>
      <c r="R11">
        <v>33.394098</v>
      </c>
      <c r="S11">
        <v>20.910124</v>
      </c>
      <c r="T11">
        <v>0</v>
      </c>
      <c r="U11">
        <v>270.050814</v>
      </c>
      <c r="V11">
        <v>14.509499999999999</v>
      </c>
      <c r="W11">
        <v>38.091209999999997</v>
      </c>
      <c r="X11">
        <v>122.644741</v>
      </c>
      <c r="Y11">
        <v>0</v>
      </c>
      <c r="Z11">
        <v>6.3394909999999998</v>
      </c>
      <c r="AA11">
        <v>0</v>
      </c>
      <c r="AB11">
        <v>12.739380000000001</v>
      </c>
      <c r="AC11">
        <v>9.3613750000000007</v>
      </c>
      <c r="AD11">
        <v>35.349150000000002</v>
      </c>
      <c r="AE11">
        <v>29.785101999999998</v>
      </c>
      <c r="AF11">
        <v>8.5838199999999993</v>
      </c>
      <c r="AG11">
        <v>38.637056999999999</v>
      </c>
      <c r="AH11">
        <v>45.252034999999999</v>
      </c>
      <c r="AI11">
        <v>0</v>
      </c>
      <c r="AJ11">
        <v>0</v>
      </c>
      <c r="AK11">
        <v>49.100147999999997</v>
      </c>
      <c r="AL11">
        <v>11.240026</v>
      </c>
      <c r="AM11">
        <v>5.1060670000000004</v>
      </c>
      <c r="AN11">
        <v>0.61064700000000005</v>
      </c>
      <c r="AO11">
        <v>21.328965</v>
      </c>
      <c r="AP11">
        <v>11.771557</v>
      </c>
      <c r="AQ11">
        <v>0</v>
      </c>
      <c r="AR11">
        <v>6.4073950000000002</v>
      </c>
      <c r="AS11">
        <v>28.626663000000001</v>
      </c>
      <c r="AT11">
        <v>9.5646620000000002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55.12</v>
      </c>
      <c r="BA11">
        <f t="shared" si="1"/>
        <v>1861.4906659999995</v>
      </c>
      <c r="BD11">
        <v>0</v>
      </c>
      <c r="BE11">
        <v>7.85</v>
      </c>
      <c r="BF11">
        <v>2.69</v>
      </c>
      <c r="BG11">
        <v>0</v>
      </c>
      <c r="BH11">
        <v>6.28</v>
      </c>
      <c r="BI11">
        <v>7.37</v>
      </c>
      <c r="BJ11">
        <v>3.84</v>
      </c>
      <c r="BK11">
        <v>3.01</v>
      </c>
      <c r="BL11">
        <v>0.93</v>
      </c>
      <c r="BM11">
        <v>0</v>
      </c>
      <c r="BN11">
        <v>0</v>
      </c>
      <c r="BO11">
        <v>14.86</v>
      </c>
      <c r="BP11">
        <v>4.03</v>
      </c>
      <c r="BQ11">
        <v>0</v>
      </c>
      <c r="BR11">
        <v>4.08</v>
      </c>
      <c r="BS11">
        <v>0.18</v>
      </c>
      <c r="BT11">
        <v>0</v>
      </c>
      <c r="BU11">
        <v>0</v>
      </c>
      <c r="BV11">
        <v>0</v>
      </c>
      <c r="BW11">
        <f t="shared" si="2"/>
        <v>55.12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152.78774300000001</v>
      </c>
      <c r="L12">
        <v>393.69110000000001</v>
      </c>
      <c r="M12">
        <v>88.991600000000005</v>
      </c>
      <c r="N12">
        <v>114.26231199999999</v>
      </c>
      <c r="O12">
        <v>119.621759</v>
      </c>
      <c r="P12">
        <v>121.154325</v>
      </c>
      <c r="Q12">
        <v>0</v>
      </c>
      <c r="R12">
        <v>33.394098</v>
      </c>
      <c r="S12">
        <v>20.910124</v>
      </c>
      <c r="T12">
        <v>0</v>
      </c>
      <c r="U12">
        <v>270.050814</v>
      </c>
      <c r="V12">
        <v>14.509499999999999</v>
      </c>
      <c r="W12">
        <v>38.091209999999997</v>
      </c>
      <c r="X12">
        <v>122.644741</v>
      </c>
      <c r="Y12">
        <v>0</v>
      </c>
      <c r="Z12">
        <v>6.3394909999999998</v>
      </c>
      <c r="AA12">
        <v>0</v>
      </c>
      <c r="AB12">
        <v>12.739380000000001</v>
      </c>
      <c r="AC12">
        <v>9.3613750000000007</v>
      </c>
      <c r="AD12">
        <v>35.349150000000002</v>
      </c>
      <c r="AE12">
        <v>29.785101999999998</v>
      </c>
      <c r="AF12">
        <v>8.5838199999999993</v>
      </c>
      <c r="AG12">
        <v>38.637056999999999</v>
      </c>
      <c r="AH12">
        <v>45.252034999999999</v>
      </c>
      <c r="AI12">
        <v>0</v>
      </c>
      <c r="AJ12">
        <v>0</v>
      </c>
      <c r="AK12">
        <v>49.100147999999997</v>
      </c>
      <c r="AL12">
        <v>11.240026</v>
      </c>
      <c r="AM12">
        <v>5.1060670000000004</v>
      </c>
      <c r="AN12">
        <v>0.61064700000000005</v>
      </c>
      <c r="AO12">
        <v>21.328965</v>
      </c>
      <c r="AP12">
        <v>11.771557</v>
      </c>
      <c r="AQ12">
        <v>0</v>
      </c>
      <c r="AR12">
        <v>6.4073950000000002</v>
      </c>
      <c r="AS12">
        <v>28.626663000000001</v>
      </c>
      <c r="AT12">
        <v>9.5646620000000002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55.12</v>
      </c>
      <c r="BA12">
        <f t="shared" si="1"/>
        <v>1875.0328659999993</v>
      </c>
      <c r="BD12">
        <v>0</v>
      </c>
      <c r="BE12">
        <v>7.85</v>
      </c>
      <c r="BF12">
        <v>2.69</v>
      </c>
      <c r="BG12">
        <v>0</v>
      </c>
      <c r="BH12">
        <v>6.28</v>
      </c>
      <c r="BI12">
        <v>7.37</v>
      </c>
      <c r="BJ12">
        <v>3.84</v>
      </c>
      <c r="BK12">
        <v>3.01</v>
      </c>
      <c r="BL12">
        <v>0.93</v>
      </c>
      <c r="BM12">
        <v>0</v>
      </c>
      <c r="BN12">
        <v>0</v>
      </c>
      <c r="BO12">
        <v>14.86</v>
      </c>
      <c r="BP12">
        <v>4.03</v>
      </c>
      <c r="BQ12">
        <v>0</v>
      </c>
      <c r="BR12">
        <v>4.08</v>
      </c>
      <c r="BS12">
        <v>0.18</v>
      </c>
      <c r="BT12">
        <v>0</v>
      </c>
      <c r="BU12">
        <v>0</v>
      </c>
      <c r="BV12">
        <v>0</v>
      </c>
      <c r="BW12">
        <f t="shared" si="2"/>
        <v>55.12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182.566461</v>
      </c>
      <c r="L13">
        <v>392.72379999999998</v>
      </c>
      <c r="M13">
        <v>88.991600000000005</v>
      </c>
      <c r="N13">
        <v>114.26231199999999</v>
      </c>
      <c r="O13">
        <v>119.621759</v>
      </c>
      <c r="P13">
        <v>121.154325</v>
      </c>
      <c r="Q13">
        <v>0</v>
      </c>
      <c r="R13">
        <v>33.394098</v>
      </c>
      <c r="S13">
        <v>20.910124</v>
      </c>
      <c r="T13">
        <v>0</v>
      </c>
      <c r="U13">
        <v>270.050814</v>
      </c>
      <c r="V13">
        <v>14.509499999999999</v>
      </c>
      <c r="W13">
        <v>38.319009000000001</v>
      </c>
      <c r="X13">
        <v>122.644741</v>
      </c>
      <c r="Y13">
        <v>0</v>
      </c>
      <c r="Z13">
        <v>6.3394909999999998</v>
      </c>
      <c r="AA13">
        <v>0</v>
      </c>
      <c r="AB13">
        <v>12.739380000000001</v>
      </c>
      <c r="AC13">
        <v>9.3613750000000007</v>
      </c>
      <c r="AD13">
        <v>35.349150000000002</v>
      </c>
      <c r="AE13">
        <v>29.785101999999998</v>
      </c>
      <c r="AF13">
        <v>8.5838199999999993</v>
      </c>
      <c r="AG13">
        <v>38.637056999999999</v>
      </c>
      <c r="AH13">
        <v>36.641323999999997</v>
      </c>
      <c r="AI13">
        <v>0</v>
      </c>
      <c r="AJ13">
        <v>0</v>
      </c>
      <c r="AK13">
        <v>49.100147999999997</v>
      </c>
      <c r="AL13">
        <v>11.240026</v>
      </c>
      <c r="AM13">
        <v>5.1060670000000004</v>
      </c>
      <c r="AN13">
        <v>0.61064700000000005</v>
      </c>
      <c r="AO13">
        <v>21.328965</v>
      </c>
      <c r="AP13">
        <v>11.771557</v>
      </c>
      <c r="AQ13">
        <v>0</v>
      </c>
      <c r="AR13">
        <v>6.4073950000000002</v>
      </c>
      <c r="AS13">
        <v>10.149452999999999</v>
      </c>
      <c r="AT13">
        <v>9.5646620000000002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55.39</v>
      </c>
      <c r="BA13">
        <f t="shared" si="1"/>
        <v>1877.2541619999995</v>
      </c>
      <c r="BD13">
        <v>0</v>
      </c>
      <c r="BE13">
        <v>7.85</v>
      </c>
      <c r="BF13">
        <v>2.96</v>
      </c>
      <c r="BG13">
        <v>0</v>
      </c>
      <c r="BH13">
        <v>6.28</v>
      </c>
      <c r="BI13">
        <v>7.37</v>
      </c>
      <c r="BJ13">
        <v>3.84</v>
      </c>
      <c r="BK13">
        <v>3.01</v>
      </c>
      <c r="BL13">
        <v>0.93</v>
      </c>
      <c r="BM13">
        <v>0</v>
      </c>
      <c r="BN13">
        <v>0</v>
      </c>
      <c r="BO13">
        <v>14.86</v>
      </c>
      <c r="BP13">
        <v>4.03</v>
      </c>
      <c r="BQ13">
        <v>0</v>
      </c>
      <c r="BR13">
        <v>4.08</v>
      </c>
      <c r="BS13">
        <v>0.18</v>
      </c>
      <c r="BT13">
        <v>0</v>
      </c>
      <c r="BU13">
        <v>0</v>
      </c>
      <c r="BV13">
        <v>0</v>
      </c>
      <c r="BW13">
        <f t="shared" si="2"/>
        <v>55.39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154.722343</v>
      </c>
      <c r="L14">
        <v>383.05079999999998</v>
      </c>
      <c r="M14">
        <v>88.991600000000005</v>
      </c>
      <c r="N14">
        <v>114.26231199999999</v>
      </c>
      <c r="O14">
        <v>119.621759</v>
      </c>
      <c r="P14">
        <v>121.154325</v>
      </c>
      <c r="Q14">
        <v>0</v>
      </c>
      <c r="R14">
        <v>33.394098</v>
      </c>
      <c r="S14">
        <v>20.910124</v>
      </c>
      <c r="T14">
        <v>0</v>
      </c>
      <c r="U14">
        <v>270.050814</v>
      </c>
      <c r="V14">
        <v>14.509499999999999</v>
      </c>
      <c r="W14">
        <v>38.319009000000001</v>
      </c>
      <c r="X14">
        <v>122.644741</v>
      </c>
      <c r="Y14">
        <v>0</v>
      </c>
      <c r="Z14">
        <v>6.3394909999999998</v>
      </c>
      <c r="AA14">
        <v>0</v>
      </c>
      <c r="AB14">
        <v>12.739380000000001</v>
      </c>
      <c r="AC14">
        <v>9.3613750000000007</v>
      </c>
      <c r="AD14">
        <v>35.349150000000002</v>
      </c>
      <c r="AE14">
        <v>29.785101999999998</v>
      </c>
      <c r="AF14">
        <v>8.5838199999999993</v>
      </c>
      <c r="AG14">
        <v>38.637056999999999</v>
      </c>
      <c r="AH14">
        <v>36.641323999999997</v>
      </c>
      <c r="AI14">
        <v>0</v>
      </c>
      <c r="AJ14">
        <v>0</v>
      </c>
      <c r="AK14">
        <v>49.100147999999997</v>
      </c>
      <c r="AL14">
        <v>11.240026</v>
      </c>
      <c r="AM14">
        <v>5.1060670000000004</v>
      </c>
      <c r="AN14">
        <v>0.61064700000000005</v>
      </c>
      <c r="AO14">
        <v>21.328965</v>
      </c>
      <c r="AP14">
        <v>11.771557</v>
      </c>
      <c r="AQ14">
        <v>0</v>
      </c>
      <c r="AR14">
        <v>6.4073950000000002</v>
      </c>
      <c r="AS14">
        <v>10.149452999999999</v>
      </c>
      <c r="AT14">
        <v>9.5646620000000002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55.39</v>
      </c>
      <c r="BA14">
        <f t="shared" si="1"/>
        <v>1839.7370439999995</v>
      </c>
      <c r="BD14">
        <v>0</v>
      </c>
      <c r="BE14">
        <v>7.85</v>
      </c>
      <c r="BF14">
        <v>2.96</v>
      </c>
      <c r="BG14">
        <v>0</v>
      </c>
      <c r="BH14">
        <v>6.28</v>
      </c>
      <c r="BI14">
        <v>7.37</v>
      </c>
      <c r="BJ14">
        <v>3.84</v>
      </c>
      <c r="BK14">
        <v>3.01</v>
      </c>
      <c r="BL14">
        <v>0.93</v>
      </c>
      <c r="BM14">
        <v>0</v>
      </c>
      <c r="BN14">
        <v>0</v>
      </c>
      <c r="BO14">
        <v>14.86</v>
      </c>
      <c r="BP14">
        <v>4.03</v>
      </c>
      <c r="BQ14">
        <v>0</v>
      </c>
      <c r="BR14">
        <v>4.08</v>
      </c>
      <c r="BS14">
        <v>0.18</v>
      </c>
      <c r="BT14">
        <v>0</v>
      </c>
      <c r="BU14">
        <v>0</v>
      </c>
      <c r="BV14">
        <v>0</v>
      </c>
      <c r="BW14">
        <f t="shared" si="2"/>
        <v>55.39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116.997643</v>
      </c>
      <c r="L15">
        <v>335.96295900000001</v>
      </c>
      <c r="M15">
        <v>88.991600000000005</v>
      </c>
      <c r="N15">
        <v>114.26231199999999</v>
      </c>
      <c r="O15">
        <v>119.621759</v>
      </c>
      <c r="P15">
        <v>121.154325</v>
      </c>
      <c r="Q15">
        <v>0</v>
      </c>
      <c r="R15">
        <v>33.394098</v>
      </c>
      <c r="S15">
        <v>20.910124</v>
      </c>
      <c r="T15">
        <v>0</v>
      </c>
      <c r="U15">
        <v>270.050814</v>
      </c>
      <c r="V15">
        <v>14.509499999999999</v>
      </c>
      <c r="W15">
        <v>38.319009000000001</v>
      </c>
      <c r="X15">
        <v>122.074034</v>
      </c>
      <c r="Y15">
        <v>0</v>
      </c>
      <c r="Z15">
        <v>6.3394909999999998</v>
      </c>
      <c r="AA15">
        <v>0</v>
      </c>
      <c r="AB15">
        <v>12.739380000000001</v>
      </c>
      <c r="AC15">
        <v>9.3613750000000007</v>
      </c>
      <c r="AD15">
        <v>35.349150000000002</v>
      </c>
      <c r="AE15">
        <v>29.785101999999998</v>
      </c>
      <c r="AF15">
        <v>8.5838199999999993</v>
      </c>
      <c r="AG15">
        <v>38.637056999999999</v>
      </c>
      <c r="AH15">
        <v>36.641323999999997</v>
      </c>
      <c r="AI15">
        <v>0</v>
      </c>
      <c r="AJ15">
        <v>0</v>
      </c>
      <c r="AK15">
        <v>49.100147999999997</v>
      </c>
      <c r="AL15">
        <v>11.240026</v>
      </c>
      <c r="AM15">
        <v>5.1060670000000004</v>
      </c>
      <c r="AN15">
        <v>0.61064700000000005</v>
      </c>
      <c r="AO15">
        <v>21.328965</v>
      </c>
      <c r="AP15">
        <v>11.152002</v>
      </c>
      <c r="AQ15">
        <v>0</v>
      </c>
      <c r="AR15">
        <v>6.4073950000000002</v>
      </c>
      <c r="AS15">
        <v>10.149452999999999</v>
      </c>
      <c r="AT15">
        <v>9.5646620000000002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56.14</v>
      </c>
      <c r="BA15">
        <f t="shared" si="1"/>
        <v>1754.4842409999994</v>
      </c>
      <c r="BD15">
        <v>0</v>
      </c>
      <c r="BE15">
        <v>7.85</v>
      </c>
      <c r="BF15">
        <v>3.14</v>
      </c>
      <c r="BG15">
        <v>0</v>
      </c>
      <c r="BH15">
        <v>6.28</v>
      </c>
      <c r="BI15">
        <v>7.37</v>
      </c>
      <c r="BJ15">
        <v>3.84</v>
      </c>
      <c r="BK15">
        <v>3.58</v>
      </c>
      <c r="BL15">
        <v>0.93</v>
      </c>
      <c r="BM15">
        <v>0</v>
      </c>
      <c r="BN15">
        <v>0</v>
      </c>
      <c r="BO15">
        <v>14.86</v>
      </c>
      <c r="BP15">
        <v>4.03</v>
      </c>
      <c r="BQ15">
        <v>0</v>
      </c>
      <c r="BR15">
        <v>4.08</v>
      </c>
      <c r="BS15">
        <v>0.18</v>
      </c>
      <c r="BT15">
        <v>0</v>
      </c>
      <c r="BU15">
        <v>0</v>
      </c>
      <c r="BV15">
        <v>0</v>
      </c>
      <c r="BW15">
        <f t="shared" si="2"/>
        <v>56.14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130.5855</v>
      </c>
      <c r="L16">
        <v>335.96295900000001</v>
      </c>
      <c r="M16">
        <v>88.991600000000005</v>
      </c>
      <c r="N16">
        <v>114.26231199999999</v>
      </c>
      <c r="O16">
        <v>119.621759</v>
      </c>
      <c r="P16">
        <v>121.154325</v>
      </c>
      <c r="Q16">
        <v>0</v>
      </c>
      <c r="R16">
        <v>22.397462999999998</v>
      </c>
      <c r="S16">
        <v>13.962946000000001</v>
      </c>
      <c r="T16">
        <v>0</v>
      </c>
      <c r="U16">
        <v>270.050814</v>
      </c>
      <c r="V16">
        <v>14.509499999999999</v>
      </c>
      <c r="W16">
        <v>38.319009000000001</v>
      </c>
      <c r="X16">
        <v>120.777852</v>
      </c>
      <c r="Y16">
        <v>0</v>
      </c>
      <c r="Z16">
        <v>6.3394909999999998</v>
      </c>
      <c r="AA16">
        <v>0</v>
      </c>
      <c r="AB16">
        <v>12.739380000000001</v>
      </c>
      <c r="AC16">
        <v>9.3613750000000007</v>
      </c>
      <c r="AD16">
        <v>35.349150000000002</v>
      </c>
      <c r="AE16">
        <v>29.785101999999998</v>
      </c>
      <c r="AF16">
        <v>8.5838199999999993</v>
      </c>
      <c r="AG16">
        <v>38.637056999999999</v>
      </c>
      <c r="AH16">
        <v>36.641323999999997</v>
      </c>
      <c r="AI16">
        <v>0</v>
      </c>
      <c r="AJ16">
        <v>0</v>
      </c>
      <c r="AK16">
        <v>49.100147999999997</v>
      </c>
      <c r="AL16">
        <v>11.240026</v>
      </c>
      <c r="AM16">
        <v>5.1060670000000004</v>
      </c>
      <c r="AN16">
        <v>0.61064700000000005</v>
      </c>
      <c r="AO16">
        <v>21.328965</v>
      </c>
      <c r="AP16">
        <v>11.152002</v>
      </c>
      <c r="AQ16">
        <v>0</v>
      </c>
      <c r="AR16">
        <v>6.4073950000000002</v>
      </c>
      <c r="AS16">
        <v>10.149452999999999</v>
      </c>
      <c r="AT16">
        <v>9.5646620000000002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56.14</v>
      </c>
      <c r="BA16">
        <f t="shared" si="1"/>
        <v>1748.8321029999995</v>
      </c>
      <c r="BD16">
        <v>0</v>
      </c>
      <c r="BE16">
        <v>7.85</v>
      </c>
      <c r="BF16">
        <v>3.14</v>
      </c>
      <c r="BG16">
        <v>0</v>
      </c>
      <c r="BH16">
        <v>6.28</v>
      </c>
      <c r="BI16">
        <v>7.37</v>
      </c>
      <c r="BJ16">
        <v>3.84</v>
      </c>
      <c r="BK16">
        <v>3.58</v>
      </c>
      <c r="BL16">
        <v>0.93</v>
      </c>
      <c r="BM16">
        <v>0</v>
      </c>
      <c r="BN16">
        <v>0</v>
      </c>
      <c r="BO16">
        <v>14.86</v>
      </c>
      <c r="BP16">
        <v>4.03</v>
      </c>
      <c r="BQ16">
        <v>0</v>
      </c>
      <c r="BR16">
        <v>4.08</v>
      </c>
      <c r="BS16">
        <v>0.18</v>
      </c>
      <c r="BT16">
        <v>0</v>
      </c>
      <c r="BU16">
        <v>0</v>
      </c>
      <c r="BV16">
        <v>0</v>
      </c>
      <c r="BW16">
        <f t="shared" si="2"/>
        <v>56.14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149.9315</v>
      </c>
      <c r="L17">
        <v>335.96295900000001</v>
      </c>
      <c r="M17">
        <v>88.991600000000005</v>
      </c>
      <c r="N17">
        <v>114.26231199999999</v>
      </c>
      <c r="O17">
        <v>119.621759</v>
      </c>
      <c r="P17">
        <v>121.154325</v>
      </c>
      <c r="Q17">
        <v>0</v>
      </c>
      <c r="R17">
        <v>21.958442000000002</v>
      </c>
      <c r="S17">
        <v>13.683059999999999</v>
      </c>
      <c r="T17">
        <v>0</v>
      </c>
      <c r="U17">
        <v>270.050814</v>
      </c>
      <c r="V17">
        <v>14.509499999999999</v>
      </c>
      <c r="W17">
        <v>38.319009000000001</v>
      </c>
      <c r="X17">
        <v>120.110415</v>
      </c>
      <c r="Y17">
        <v>0</v>
      </c>
      <c r="Z17">
        <v>6.3394909999999998</v>
      </c>
      <c r="AA17">
        <v>0</v>
      </c>
      <c r="AB17">
        <v>12.739380000000001</v>
      </c>
      <c r="AC17">
        <v>9.3613750000000007</v>
      </c>
      <c r="AD17">
        <v>35.349150000000002</v>
      </c>
      <c r="AE17">
        <v>29.785101999999998</v>
      </c>
      <c r="AF17">
        <v>8.5838199999999993</v>
      </c>
      <c r="AG17">
        <v>38.637056999999999</v>
      </c>
      <c r="AH17">
        <v>36.641323999999997</v>
      </c>
      <c r="AI17">
        <v>0</v>
      </c>
      <c r="AJ17">
        <v>0</v>
      </c>
      <c r="AK17">
        <v>49.100147999999997</v>
      </c>
      <c r="AL17">
        <v>11.240026</v>
      </c>
      <c r="AM17">
        <v>5.1060670000000004</v>
      </c>
      <c r="AN17">
        <v>0.61064700000000005</v>
      </c>
      <c r="AO17">
        <v>21.328965</v>
      </c>
      <c r="AP17">
        <v>11.152002</v>
      </c>
      <c r="AQ17">
        <v>0</v>
      </c>
      <c r="AR17">
        <v>6.4073950000000002</v>
      </c>
      <c r="AS17">
        <v>10.149452999999999</v>
      </c>
      <c r="AT17">
        <v>9.5646620000000002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56.18</v>
      </c>
      <c r="BA17">
        <f t="shared" si="1"/>
        <v>1766.8317589999995</v>
      </c>
      <c r="BD17">
        <v>0</v>
      </c>
      <c r="BE17">
        <v>7.85</v>
      </c>
      <c r="BF17">
        <v>3.14</v>
      </c>
      <c r="BG17">
        <v>0</v>
      </c>
      <c r="BH17">
        <v>6.28</v>
      </c>
      <c r="BI17">
        <v>7.37</v>
      </c>
      <c r="BJ17">
        <v>3.84</v>
      </c>
      <c r="BK17">
        <v>3.62</v>
      </c>
      <c r="BL17">
        <v>0.93</v>
      </c>
      <c r="BM17">
        <v>0</v>
      </c>
      <c r="BN17">
        <v>0</v>
      </c>
      <c r="BO17">
        <v>14.86</v>
      </c>
      <c r="BP17">
        <v>4.03</v>
      </c>
      <c r="BQ17">
        <v>0</v>
      </c>
      <c r="BR17">
        <v>4.08</v>
      </c>
      <c r="BS17">
        <v>0.18</v>
      </c>
      <c r="BT17">
        <v>0</v>
      </c>
      <c r="BU17">
        <v>0</v>
      </c>
      <c r="BV17">
        <v>0</v>
      </c>
      <c r="BW17">
        <f t="shared" si="2"/>
        <v>56.18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118.0106</v>
      </c>
      <c r="L18">
        <v>335.96295900000001</v>
      </c>
      <c r="M18">
        <v>88.991600000000005</v>
      </c>
      <c r="N18">
        <v>114.26231199999999</v>
      </c>
      <c r="O18">
        <v>119.621759</v>
      </c>
      <c r="P18">
        <v>121.154325</v>
      </c>
      <c r="Q18">
        <v>0</v>
      </c>
      <c r="R18">
        <v>21.958442000000002</v>
      </c>
      <c r="S18">
        <v>13.683059999999999</v>
      </c>
      <c r="T18">
        <v>0</v>
      </c>
      <c r="U18">
        <v>270.050814</v>
      </c>
      <c r="V18">
        <v>14.509499999999999</v>
      </c>
      <c r="W18">
        <v>24.549009999999999</v>
      </c>
      <c r="X18">
        <v>118.785214</v>
      </c>
      <c r="Y18">
        <v>0</v>
      </c>
      <c r="Z18">
        <v>6.3394909999999998</v>
      </c>
      <c r="AA18">
        <v>0</v>
      </c>
      <c r="AB18">
        <v>12.739380000000001</v>
      </c>
      <c r="AC18">
        <v>9.3613750000000007</v>
      </c>
      <c r="AD18">
        <v>35.349150000000002</v>
      </c>
      <c r="AE18">
        <v>29.785101999999998</v>
      </c>
      <c r="AF18">
        <v>8.5838199999999993</v>
      </c>
      <c r="AG18">
        <v>38.637056999999999</v>
      </c>
      <c r="AH18">
        <v>36.641323999999997</v>
      </c>
      <c r="AI18">
        <v>0</v>
      </c>
      <c r="AJ18">
        <v>0</v>
      </c>
      <c r="AK18">
        <v>49.100147999999997</v>
      </c>
      <c r="AL18">
        <v>11.240026</v>
      </c>
      <c r="AM18">
        <v>5.1060670000000004</v>
      </c>
      <c r="AN18">
        <v>0.61064700000000005</v>
      </c>
      <c r="AO18">
        <v>21.328965</v>
      </c>
      <c r="AP18">
        <v>11.152002</v>
      </c>
      <c r="AQ18">
        <v>0</v>
      </c>
      <c r="AR18">
        <v>6.4073950000000002</v>
      </c>
      <c r="AS18">
        <v>10.149452999999999</v>
      </c>
      <c r="AT18">
        <v>9.5646620000000002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56.18</v>
      </c>
      <c r="BA18">
        <f t="shared" si="1"/>
        <v>1719.8156589999994</v>
      </c>
      <c r="BD18">
        <v>0</v>
      </c>
      <c r="BE18">
        <v>7.85</v>
      </c>
      <c r="BF18">
        <v>3.14</v>
      </c>
      <c r="BG18">
        <v>0</v>
      </c>
      <c r="BH18">
        <v>6.28</v>
      </c>
      <c r="BI18">
        <v>7.37</v>
      </c>
      <c r="BJ18">
        <v>3.84</v>
      </c>
      <c r="BK18">
        <v>3.62</v>
      </c>
      <c r="BL18">
        <v>0.93</v>
      </c>
      <c r="BM18">
        <v>0</v>
      </c>
      <c r="BN18">
        <v>0</v>
      </c>
      <c r="BO18">
        <v>14.86</v>
      </c>
      <c r="BP18">
        <v>4.03</v>
      </c>
      <c r="BQ18">
        <v>0</v>
      </c>
      <c r="BR18">
        <v>4.08</v>
      </c>
      <c r="BS18">
        <v>0.18</v>
      </c>
      <c r="BT18">
        <v>0</v>
      </c>
      <c r="BU18">
        <v>0</v>
      </c>
      <c r="BV18">
        <v>0</v>
      </c>
      <c r="BW18">
        <f t="shared" si="2"/>
        <v>56.18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112.60759400000001</v>
      </c>
      <c r="L19">
        <v>335.96295900000001</v>
      </c>
      <c r="M19">
        <v>88.991600000000005</v>
      </c>
      <c r="N19">
        <v>114.26231199999999</v>
      </c>
      <c r="O19">
        <v>119.621759</v>
      </c>
      <c r="P19">
        <v>121.154325</v>
      </c>
      <c r="Q19">
        <v>0</v>
      </c>
      <c r="R19">
        <v>21.958442000000002</v>
      </c>
      <c r="S19">
        <v>13.683059999999999</v>
      </c>
      <c r="T19">
        <v>0</v>
      </c>
      <c r="U19">
        <v>270.050814</v>
      </c>
      <c r="V19">
        <v>14.509499999999999</v>
      </c>
      <c r="W19">
        <v>24.549009999999999</v>
      </c>
      <c r="X19">
        <v>120.777852</v>
      </c>
      <c r="Y19">
        <v>0</v>
      </c>
      <c r="Z19">
        <v>6.3394909999999998</v>
      </c>
      <c r="AA19">
        <v>0</v>
      </c>
      <c r="AB19">
        <v>12.739380000000001</v>
      </c>
      <c r="AC19">
        <v>9.3613750000000007</v>
      </c>
      <c r="AD19">
        <v>35.349150000000002</v>
      </c>
      <c r="AE19">
        <v>29.785101999999998</v>
      </c>
      <c r="AF19">
        <v>8.5838199999999993</v>
      </c>
      <c r="AG19">
        <v>38.637056999999999</v>
      </c>
      <c r="AH19">
        <v>36.641323999999997</v>
      </c>
      <c r="AI19">
        <v>0</v>
      </c>
      <c r="AJ19">
        <v>0</v>
      </c>
      <c r="AK19">
        <v>49.100147999999997</v>
      </c>
      <c r="AL19">
        <v>11.240026</v>
      </c>
      <c r="AM19">
        <v>5.1060670000000004</v>
      </c>
      <c r="AN19">
        <v>0.61064700000000005</v>
      </c>
      <c r="AO19">
        <v>21.328965</v>
      </c>
      <c r="AP19">
        <v>11.152002</v>
      </c>
      <c r="AQ19">
        <v>0</v>
      </c>
      <c r="AR19">
        <v>6.4073950000000002</v>
      </c>
      <c r="AS19">
        <v>10.149452999999999</v>
      </c>
      <c r="AT19">
        <v>9.5646620000000002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56.14</v>
      </c>
      <c r="BA19">
        <f t="shared" si="1"/>
        <v>1716.3652909999994</v>
      </c>
      <c r="BD19">
        <v>0</v>
      </c>
      <c r="BE19">
        <v>7.85</v>
      </c>
      <c r="BF19">
        <v>3.14</v>
      </c>
      <c r="BG19">
        <v>0</v>
      </c>
      <c r="BH19">
        <v>6.28</v>
      </c>
      <c r="BI19">
        <v>7.37</v>
      </c>
      <c r="BJ19">
        <v>3.84</v>
      </c>
      <c r="BK19">
        <v>3.58</v>
      </c>
      <c r="BL19">
        <v>0.93</v>
      </c>
      <c r="BM19">
        <v>0</v>
      </c>
      <c r="BN19">
        <v>0</v>
      </c>
      <c r="BO19">
        <v>14.86</v>
      </c>
      <c r="BP19">
        <v>4.03</v>
      </c>
      <c r="BQ19">
        <v>0</v>
      </c>
      <c r="BR19">
        <v>4.08</v>
      </c>
      <c r="BS19">
        <v>0.18</v>
      </c>
      <c r="BT19">
        <v>0</v>
      </c>
      <c r="BU19">
        <v>0</v>
      </c>
      <c r="BV19">
        <v>0</v>
      </c>
      <c r="BW19">
        <f t="shared" si="2"/>
        <v>56.14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114.43956799999999</v>
      </c>
      <c r="L20">
        <v>335.96295900000001</v>
      </c>
      <c r="M20">
        <v>88.991600000000005</v>
      </c>
      <c r="N20">
        <v>114.26231199999999</v>
      </c>
      <c r="O20">
        <v>119.621759</v>
      </c>
      <c r="P20">
        <v>121.154325</v>
      </c>
      <c r="Q20">
        <v>0</v>
      </c>
      <c r="R20">
        <v>21.958442000000002</v>
      </c>
      <c r="S20">
        <v>13.683059999999999</v>
      </c>
      <c r="T20">
        <v>0</v>
      </c>
      <c r="U20">
        <v>270.050814</v>
      </c>
      <c r="V20">
        <v>14.509499999999999</v>
      </c>
      <c r="W20">
        <v>24.549009999999999</v>
      </c>
      <c r="X20">
        <v>122.074034</v>
      </c>
      <c r="Y20">
        <v>0</v>
      </c>
      <c r="Z20">
        <v>6.3394909999999998</v>
      </c>
      <c r="AA20">
        <v>0</v>
      </c>
      <c r="AB20">
        <v>12.739380000000001</v>
      </c>
      <c r="AC20">
        <v>9.3613750000000007</v>
      </c>
      <c r="AD20">
        <v>35.349150000000002</v>
      </c>
      <c r="AE20">
        <v>29.785101999999998</v>
      </c>
      <c r="AF20">
        <v>8.5838199999999993</v>
      </c>
      <c r="AG20">
        <v>38.637056999999999</v>
      </c>
      <c r="AH20">
        <v>36.641323999999997</v>
      </c>
      <c r="AI20">
        <v>0</v>
      </c>
      <c r="AJ20">
        <v>0</v>
      </c>
      <c r="AK20">
        <v>49.100147999999997</v>
      </c>
      <c r="AL20">
        <v>11.240026</v>
      </c>
      <c r="AM20">
        <v>5.1060670000000004</v>
      </c>
      <c r="AN20">
        <v>0.61064700000000005</v>
      </c>
      <c r="AO20">
        <v>21.328965</v>
      </c>
      <c r="AP20">
        <v>11.152002</v>
      </c>
      <c r="AQ20">
        <v>0</v>
      </c>
      <c r="AR20">
        <v>6.4073950000000002</v>
      </c>
      <c r="AS20">
        <v>10.149452999999999</v>
      </c>
      <c r="AT20">
        <v>9.5646620000000002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56.14</v>
      </c>
      <c r="BA20">
        <f t="shared" si="1"/>
        <v>1719.4934469999994</v>
      </c>
      <c r="BD20">
        <v>0</v>
      </c>
      <c r="BE20">
        <v>7.85</v>
      </c>
      <c r="BF20">
        <v>3.14</v>
      </c>
      <c r="BG20">
        <v>0</v>
      </c>
      <c r="BH20">
        <v>6.28</v>
      </c>
      <c r="BI20">
        <v>7.37</v>
      </c>
      <c r="BJ20">
        <v>3.84</v>
      </c>
      <c r="BK20">
        <v>3.58</v>
      </c>
      <c r="BL20">
        <v>0.93</v>
      </c>
      <c r="BM20">
        <v>0</v>
      </c>
      <c r="BN20">
        <v>0</v>
      </c>
      <c r="BO20">
        <v>14.86</v>
      </c>
      <c r="BP20">
        <v>4.03</v>
      </c>
      <c r="BQ20">
        <v>0</v>
      </c>
      <c r="BR20">
        <v>4.08</v>
      </c>
      <c r="BS20">
        <v>0.18</v>
      </c>
      <c r="BT20">
        <v>0</v>
      </c>
      <c r="BU20">
        <v>0</v>
      </c>
      <c r="BV20">
        <v>0</v>
      </c>
      <c r="BW20">
        <f t="shared" si="2"/>
        <v>56.14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155.7353</v>
      </c>
      <c r="L21">
        <v>335.96295900000001</v>
      </c>
      <c r="M21">
        <v>88.991600000000005</v>
      </c>
      <c r="N21">
        <v>114.26231199999999</v>
      </c>
      <c r="O21">
        <v>119.621759</v>
      </c>
      <c r="P21">
        <v>121.154325</v>
      </c>
      <c r="Q21">
        <v>0</v>
      </c>
      <c r="R21">
        <v>21.958442000000002</v>
      </c>
      <c r="S21">
        <v>13.683059999999999</v>
      </c>
      <c r="T21">
        <v>0</v>
      </c>
      <c r="U21">
        <v>270.050814</v>
      </c>
      <c r="V21">
        <v>14.509499999999999</v>
      </c>
      <c r="W21">
        <v>24.549009999999999</v>
      </c>
      <c r="X21">
        <v>122.074034</v>
      </c>
      <c r="Y21">
        <v>0</v>
      </c>
      <c r="Z21">
        <v>6.3394909999999998</v>
      </c>
      <c r="AA21">
        <v>12.226672000000001</v>
      </c>
      <c r="AB21">
        <v>12.739380000000001</v>
      </c>
      <c r="AC21">
        <v>9.3613750000000007</v>
      </c>
      <c r="AD21">
        <v>35.349150000000002</v>
      </c>
      <c r="AE21">
        <v>29.785101999999998</v>
      </c>
      <c r="AF21">
        <v>8.5838199999999993</v>
      </c>
      <c r="AG21">
        <v>38.637056999999999</v>
      </c>
      <c r="AH21">
        <v>45.252034999999999</v>
      </c>
      <c r="AI21">
        <v>0</v>
      </c>
      <c r="AJ21">
        <v>0</v>
      </c>
      <c r="AK21">
        <v>49.100147999999997</v>
      </c>
      <c r="AL21">
        <v>11.240026</v>
      </c>
      <c r="AM21">
        <v>5.1060670000000004</v>
      </c>
      <c r="AN21">
        <v>0.61064700000000005</v>
      </c>
      <c r="AO21">
        <v>21.328965</v>
      </c>
      <c r="AP21">
        <v>11.152002</v>
      </c>
      <c r="AQ21">
        <v>0</v>
      </c>
      <c r="AR21">
        <v>6.4073950000000002</v>
      </c>
      <c r="AS21">
        <v>5.2048480000000001</v>
      </c>
      <c r="AT21">
        <v>9.5646620000000002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54.6</v>
      </c>
      <c r="BA21">
        <f t="shared" si="1"/>
        <v>1775.1419569999994</v>
      </c>
      <c r="BD21">
        <v>0</v>
      </c>
      <c r="BE21">
        <v>7.85</v>
      </c>
      <c r="BF21">
        <v>2.17</v>
      </c>
      <c r="BG21">
        <v>0</v>
      </c>
      <c r="BH21">
        <v>6.28</v>
      </c>
      <c r="BI21">
        <v>7.37</v>
      </c>
      <c r="BJ21">
        <v>3.84</v>
      </c>
      <c r="BK21">
        <v>3.01</v>
      </c>
      <c r="BL21">
        <v>0.93</v>
      </c>
      <c r="BM21">
        <v>0</v>
      </c>
      <c r="BN21">
        <v>0</v>
      </c>
      <c r="BO21">
        <v>14.86</v>
      </c>
      <c r="BP21">
        <v>4.03</v>
      </c>
      <c r="BQ21">
        <v>0</v>
      </c>
      <c r="BR21">
        <v>4.08</v>
      </c>
      <c r="BS21">
        <v>0.18</v>
      </c>
      <c r="BT21">
        <v>0</v>
      </c>
      <c r="BU21">
        <v>0</v>
      </c>
      <c r="BV21">
        <v>0</v>
      </c>
      <c r="BW21">
        <f t="shared" si="2"/>
        <v>54.6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120.91249999999999</v>
      </c>
      <c r="L22">
        <v>335.96295900000001</v>
      </c>
      <c r="M22">
        <v>88.991600000000005</v>
      </c>
      <c r="N22">
        <v>114.26231199999999</v>
      </c>
      <c r="O22">
        <v>119.621759</v>
      </c>
      <c r="P22">
        <v>121.154325</v>
      </c>
      <c r="Q22">
        <v>0</v>
      </c>
      <c r="R22">
        <v>21.958442000000002</v>
      </c>
      <c r="S22">
        <v>13.683059999999999</v>
      </c>
      <c r="T22">
        <v>0</v>
      </c>
      <c r="U22">
        <v>270.050814</v>
      </c>
      <c r="V22">
        <v>14.509499999999999</v>
      </c>
      <c r="W22">
        <v>24.549009999999999</v>
      </c>
      <c r="X22">
        <v>122.074034</v>
      </c>
      <c r="Y22">
        <v>0</v>
      </c>
      <c r="Z22">
        <v>6.3394909999999998</v>
      </c>
      <c r="AA22">
        <v>12.226672000000001</v>
      </c>
      <c r="AB22">
        <v>12.739380000000001</v>
      </c>
      <c r="AC22">
        <v>9.3613750000000007</v>
      </c>
      <c r="AD22">
        <v>35.349150000000002</v>
      </c>
      <c r="AE22">
        <v>29.785101999999998</v>
      </c>
      <c r="AF22">
        <v>8.5838199999999993</v>
      </c>
      <c r="AG22">
        <v>38.637056999999999</v>
      </c>
      <c r="AH22">
        <v>45.252034999999999</v>
      </c>
      <c r="AI22">
        <v>0</v>
      </c>
      <c r="AJ22">
        <v>0</v>
      </c>
      <c r="AK22">
        <v>49.100147999999997</v>
      </c>
      <c r="AL22">
        <v>11.240026</v>
      </c>
      <c r="AM22">
        <v>5.1060670000000004</v>
      </c>
      <c r="AN22">
        <v>0.61064700000000005</v>
      </c>
      <c r="AO22">
        <v>21.328965</v>
      </c>
      <c r="AP22">
        <v>11.152002</v>
      </c>
      <c r="AQ22">
        <v>15.052155000000001</v>
      </c>
      <c r="AR22">
        <v>6.4073950000000002</v>
      </c>
      <c r="AS22">
        <v>5.2048480000000001</v>
      </c>
      <c r="AT22">
        <v>9.5646620000000002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54.6</v>
      </c>
      <c r="BA22">
        <f t="shared" si="1"/>
        <v>1755.3713119999993</v>
      </c>
      <c r="BD22">
        <v>0</v>
      </c>
      <c r="BE22">
        <v>7.85</v>
      </c>
      <c r="BF22">
        <v>2.17</v>
      </c>
      <c r="BG22">
        <v>0</v>
      </c>
      <c r="BH22">
        <v>6.28</v>
      </c>
      <c r="BI22">
        <v>7.37</v>
      </c>
      <c r="BJ22">
        <v>3.84</v>
      </c>
      <c r="BK22">
        <v>3.01</v>
      </c>
      <c r="BL22">
        <v>0.93</v>
      </c>
      <c r="BM22">
        <v>0</v>
      </c>
      <c r="BN22">
        <v>0</v>
      </c>
      <c r="BO22">
        <v>14.86</v>
      </c>
      <c r="BP22">
        <v>4.03</v>
      </c>
      <c r="BQ22">
        <v>0</v>
      </c>
      <c r="BR22">
        <v>4.08</v>
      </c>
      <c r="BS22">
        <v>0.18</v>
      </c>
      <c r="BT22">
        <v>0</v>
      </c>
      <c r="BU22">
        <v>0</v>
      </c>
      <c r="BV22">
        <v>0</v>
      </c>
      <c r="BW22">
        <f t="shared" si="2"/>
        <v>54.6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114.333444</v>
      </c>
      <c r="L23">
        <v>335.96295900000001</v>
      </c>
      <c r="M23">
        <v>88.991600000000005</v>
      </c>
      <c r="N23">
        <v>114.26231199999999</v>
      </c>
      <c r="O23">
        <v>119.621759</v>
      </c>
      <c r="P23">
        <v>121.154325</v>
      </c>
      <c r="Q23">
        <v>0</v>
      </c>
      <c r="R23">
        <v>21.855862999999999</v>
      </c>
      <c r="S23">
        <v>13.601103</v>
      </c>
      <c r="T23">
        <v>0</v>
      </c>
      <c r="U23">
        <v>270.050814</v>
      </c>
      <c r="V23">
        <v>14.509499999999999</v>
      </c>
      <c r="W23">
        <v>24.549009999999999</v>
      </c>
      <c r="X23">
        <v>122.074034</v>
      </c>
      <c r="Y23">
        <v>0</v>
      </c>
      <c r="Z23">
        <v>6.3394909999999998</v>
      </c>
      <c r="AA23">
        <v>12.226672000000001</v>
      </c>
      <c r="AB23">
        <v>12.739380000000001</v>
      </c>
      <c r="AC23">
        <v>9.3613750000000007</v>
      </c>
      <c r="AD23">
        <v>35.349150000000002</v>
      </c>
      <c r="AE23">
        <v>42.195560999999998</v>
      </c>
      <c r="AF23">
        <v>8.5838199999999993</v>
      </c>
      <c r="AG23">
        <v>38.637056999999999</v>
      </c>
      <c r="AH23">
        <v>45.252034999999999</v>
      </c>
      <c r="AI23">
        <v>0</v>
      </c>
      <c r="AJ23">
        <v>0</v>
      </c>
      <c r="AK23">
        <v>49.100147999999997</v>
      </c>
      <c r="AL23">
        <v>11.240026</v>
      </c>
      <c r="AM23">
        <v>5.1060670000000004</v>
      </c>
      <c r="AN23">
        <v>0.61064700000000005</v>
      </c>
      <c r="AO23">
        <v>21.328965</v>
      </c>
      <c r="AP23">
        <v>11.152002</v>
      </c>
      <c r="AQ23">
        <v>30.104310999999999</v>
      </c>
      <c r="AR23">
        <v>6.4073950000000002</v>
      </c>
      <c r="AS23">
        <v>5.2048480000000001</v>
      </c>
      <c r="AT23">
        <v>9.5646620000000002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54.6</v>
      </c>
      <c r="BA23">
        <f t="shared" si="1"/>
        <v>1776.0703349999994</v>
      </c>
      <c r="BD23">
        <v>0</v>
      </c>
      <c r="BE23">
        <v>7.85</v>
      </c>
      <c r="BF23">
        <v>2.17</v>
      </c>
      <c r="BG23">
        <v>0</v>
      </c>
      <c r="BH23">
        <v>6.28</v>
      </c>
      <c r="BI23">
        <v>7.37</v>
      </c>
      <c r="BJ23">
        <v>3.84</v>
      </c>
      <c r="BK23">
        <v>3.01</v>
      </c>
      <c r="BL23">
        <v>0.93</v>
      </c>
      <c r="BM23">
        <v>0</v>
      </c>
      <c r="BN23">
        <v>0</v>
      </c>
      <c r="BO23">
        <v>14.86</v>
      </c>
      <c r="BP23">
        <v>4.03</v>
      </c>
      <c r="BQ23">
        <v>0</v>
      </c>
      <c r="BR23">
        <v>4.08</v>
      </c>
      <c r="BS23">
        <v>0.18</v>
      </c>
      <c r="BT23">
        <v>0</v>
      </c>
      <c r="BU23">
        <v>0</v>
      </c>
      <c r="BV23">
        <v>0</v>
      </c>
      <c r="BW23">
        <f t="shared" si="2"/>
        <v>54.6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131.55279999999999</v>
      </c>
      <c r="L24">
        <v>335.96295900000001</v>
      </c>
      <c r="M24">
        <v>88.991600000000005</v>
      </c>
      <c r="N24">
        <v>114.26231199999999</v>
      </c>
      <c r="O24">
        <v>119.621759</v>
      </c>
      <c r="P24">
        <v>121.154325</v>
      </c>
      <c r="Q24">
        <v>0</v>
      </c>
      <c r="R24">
        <v>21.855862999999999</v>
      </c>
      <c r="S24">
        <v>13.601103</v>
      </c>
      <c r="T24">
        <v>0</v>
      </c>
      <c r="U24">
        <v>270.050814</v>
      </c>
      <c r="V24">
        <v>14.509499999999999</v>
      </c>
      <c r="W24">
        <v>24.549009999999999</v>
      </c>
      <c r="X24">
        <v>122.074034</v>
      </c>
      <c r="Y24">
        <v>0</v>
      </c>
      <c r="Z24">
        <v>6.3394909999999998</v>
      </c>
      <c r="AA24">
        <v>12.226672000000001</v>
      </c>
      <c r="AB24">
        <v>12.739380000000001</v>
      </c>
      <c r="AC24">
        <v>9.3613750000000007</v>
      </c>
      <c r="AD24">
        <v>35.349150000000002</v>
      </c>
      <c r="AE24">
        <v>42.195560999999998</v>
      </c>
      <c r="AF24">
        <v>8.5838199999999993</v>
      </c>
      <c r="AG24">
        <v>38.637056999999999</v>
      </c>
      <c r="AH24">
        <v>45.252034999999999</v>
      </c>
      <c r="AI24">
        <v>0</v>
      </c>
      <c r="AJ24">
        <v>0</v>
      </c>
      <c r="AK24">
        <v>49.100147999999997</v>
      </c>
      <c r="AL24">
        <v>11.240026</v>
      </c>
      <c r="AM24">
        <v>5.1060670000000004</v>
      </c>
      <c r="AN24">
        <v>0.61064700000000005</v>
      </c>
      <c r="AO24">
        <v>21.328965</v>
      </c>
      <c r="AP24">
        <v>11.152002</v>
      </c>
      <c r="AQ24">
        <v>45.156466000000002</v>
      </c>
      <c r="AR24">
        <v>6.4073950000000002</v>
      </c>
      <c r="AS24">
        <v>5.2048480000000001</v>
      </c>
      <c r="AT24">
        <v>9.5646620000000002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54.55</v>
      </c>
      <c r="BA24">
        <f t="shared" si="1"/>
        <v>1808.2918459999992</v>
      </c>
      <c r="BD24">
        <v>0</v>
      </c>
      <c r="BE24">
        <v>7.85</v>
      </c>
      <c r="BF24">
        <v>2.12</v>
      </c>
      <c r="BG24">
        <v>0</v>
      </c>
      <c r="BH24">
        <v>6.28</v>
      </c>
      <c r="BI24">
        <v>7.37</v>
      </c>
      <c r="BJ24">
        <v>3.84</v>
      </c>
      <c r="BK24">
        <v>3.01</v>
      </c>
      <c r="BL24">
        <v>0.93</v>
      </c>
      <c r="BM24">
        <v>0</v>
      </c>
      <c r="BN24">
        <v>0</v>
      </c>
      <c r="BO24">
        <v>14.86</v>
      </c>
      <c r="BP24">
        <v>4.03</v>
      </c>
      <c r="BQ24">
        <v>0</v>
      </c>
      <c r="BR24">
        <v>4.08</v>
      </c>
      <c r="BS24">
        <v>0.18</v>
      </c>
      <c r="BT24">
        <v>0</v>
      </c>
      <c r="BU24">
        <v>0</v>
      </c>
      <c r="BV24">
        <v>0</v>
      </c>
      <c r="BW24">
        <f t="shared" si="2"/>
        <v>54.55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167.34289999999999</v>
      </c>
      <c r="L25">
        <v>335.96295900000001</v>
      </c>
      <c r="M25">
        <v>88.991600000000005</v>
      </c>
      <c r="N25">
        <v>114.26231199999999</v>
      </c>
      <c r="O25">
        <v>119.621759</v>
      </c>
      <c r="P25">
        <v>121.154325</v>
      </c>
      <c r="Q25">
        <v>0</v>
      </c>
      <c r="R25">
        <v>20.814070999999998</v>
      </c>
      <c r="S25">
        <v>13.601103</v>
      </c>
      <c r="T25">
        <v>0</v>
      </c>
      <c r="U25">
        <v>270.050814</v>
      </c>
      <c r="V25">
        <v>14.509499999999999</v>
      </c>
      <c r="W25">
        <v>24.549009999999999</v>
      </c>
      <c r="X25">
        <v>122.074034</v>
      </c>
      <c r="Y25">
        <v>0</v>
      </c>
      <c r="Z25">
        <v>6.3394909999999998</v>
      </c>
      <c r="AA25">
        <v>12.226672000000001</v>
      </c>
      <c r="AB25">
        <v>12.739380000000001</v>
      </c>
      <c r="AC25">
        <v>9.3613750000000007</v>
      </c>
      <c r="AD25">
        <v>35.349150000000002</v>
      </c>
      <c r="AE25">
        <v>42.195560999999998</v>
      </c>
      <c r="AF25">
        <v>8.5838199999999993</v>
      </c>
      <c r="AG25">
        <v>38.637056999999999</v>
      </c>
      <c r="AH25">
        <v>45.252034999999999</v>
      </c>
      <c r="AI25">
        <v>3.0784319999999998</v>
      </c>
      <c r="AJ25">
        <v>0</v>
      </c>
      <c r="AK25">
        <v>49.100147999999997</v>
      </c>
      <c r="AL25">
        <v>33.720078000000001</v>
      </c>
      <c r="AM25">
        <v>10.212134000000001</v>
      </c>
      <c r="AN25">
        <v>0.61064700000000005</v>
      </c>
      <c r="AO25">
        <v>21.328965</v>
      </c>
      <c r="AP25">
        <v>11.152002</v>
      </c>
      <c r="AQ25">
        <v>45.156466000000002</v>
      </c>
      <c r="AR25">
        <v>6.4073950000000002</v>
      </c>
      <c r="AS25">
        <v>5.2048480000000001</v>
      </c>
      <c r="AT25">
        <v>9.5646620000000002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54.55</v>
      </c>
      <c r="BA25">
        <f t="shared" si="1"/>
        <v>1873.7047049999996</v>
      </c>
      <c r="BD25">
        <v>0</v>
      </c>
      <c r="BE25">
        <v>7.85</v>
      </c>
      <c r="BF25">
        <v>2.12</v>
      </c>
      <c r="BG25">
        <v>0</v>
      </c>
      <c r="BH25">
        <v>6.28</v>
      </c>
      <c r="BI25">
        <v>7.37</v>
      </c>
      <c r="BJ25">
        <v>3.84</v>
      </c>
      <c r="BK25">
        <v>3.01</v>
      </c>
      <c r="BL25">
        <v>0.93</v>
      </c>
      <c r="BM25">
        <v>0</v>
      </c>
      <c r="BN25">
        <v>0</v>
      </c>
      <c r="BO25">
        <v>14.86</v>
      </c>
      <c r="BP25">
        <v>4.03</v>
      </c>
      <c r="BQ25">
        <v>0</v>
      </c>
      <c r="BR25">
        <v>4.08</v>
      </c>
      <c r="BS25">
        <v>0.18</v>
      </c>
      <c r="BT25">
        <v>0</v>
      </c>
      <c r="BU25">
        <v>0</v>
      </c>
      <c r="BV25">
        <v>0</v>
      </c>
      <c r="BW25">
        <f t="shared" si="2"/>
        <v>54.55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154.768</v>
      </c>
      <c r="L26">
        <v>335.96295900000001</v>
      </c>
      <c r="M26">
        <v>88.991600000000005</v>
      </c>
      <c r="N26">
        <v>114.26231199999999</v>
      </c>
      <c r="O26">
        <v>119.621759</v>
      </c>
      <c r="P26">
        <v>121.154325</v>
      </c>
      <c r="Q26">
        <v>0</v>
      </c>
      <c r="R26">
        <v>20.814070999999998</v>
      </c>
      <c r="S26">
        <v>13.601103</v>
      </c>
      <c r="T26">
        <v>0</v>
      </c>
      <c r="U26">
        <v>270.050814</v>
      </c>
      <c r="V26">
        <v>14.509499999999999</v>
      </c>
      <c r="W26">
        <v>24.549009999999999</v>
      </c>
      <c r="X26">
        <v>122.074034</v>
      </c>
      <c r="Y26">
        <v>0</v>
      </c>
      <c r="Z26">
        <v>6.3394909999999998</v>
      </c>
      <c r="AA26">
        <v>12.226672000000001</v>
      </c>
      <c r="AB26">
        <v>12.739380000000001</v>
      </c>
      <c r="AC26">
        <v>9.3613750000000007</v>
      </c>
      <c r="AD26">
        <v>35.349150000000002</v>
      </c>
      <c r="AE26">
        <v>42.195560999999998</v>
      </c>
      <c r="AF26">
        <v>8.5838199999999993</v>
      </c>
      <c r="AG26">
        <v>38.637056999999999</v>
      </c>
      <c r="AH26">
        <v>45.252034999999999</v>
      </c>
      <c r="AI26">
        <v>7.3882370000000002</v>
      </c>
      <c r="AJ26">
        <v>0</v>
      </c>
      <c r="AK26">
        <v>49.100147999999997</v>
      </c>
      <c r="AL26">
        <v>67.440156000000002</v>
      </c>
      <c r="AM26">
        <v>15.225364000000001</v>
      </c>
      <c r="AN26">
        <v>0.61064700000000005</v>
      </c>
      <c r="AO26">
        <v>21.328965</v>
      </c>
      <c r="AP26">
        <v>11.152002</v>
      </c>
      <c r="AQ26">
        <v>45.156466000000002</v>
      </c>
      <c r="AR26">
        <v>6.4073950000000002</v>
      </c>
      <c r="AS26">
        <v>5.2048480000000001</v>
      </c>
      <c r="AT26">
        <v>9.5646620000000002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54.69</v>
      </c>
      <c r="BA26">
        <f t="shared" si="1"/>
        <v>1904.3129179999994</v>
      </c>
      <c r="BD26">
        <v>0</v>
      </c>
      <c r="BE26">
        <v>7.85</v>
      </c>
      <c r="BF26">
        <v>2.12</v>
      </c>
      <c r="BG26">
        <v>0</v>
      </c>
      <c r="BH26">
        <v>6.28</v>
      </c>
      <c r="BI26">
        <v>7.37</v>
      </c>
      <c r="BJ26">
        <v>3.84</v>
      </c>
      <c r="BK26">
        <v>3.11</v>
      </c>
      <c r="BL26">
        <v>0.97</v>
      </c>
      <c r="BM26">
        <v>0</v>
      </c>
      <c r="BN26">
        <v>0</v>
      </c>
      <c r="BO26">
        <v>14.86</v>
      </c>
      <c r="BP26">
        <v>4.03</v>
      </c>
      <c r="BQ26">
        <v>0</v>
      </c>
      <c r="BR26">
        <v>4.08</v>
      </c>
      <c r="BS26">
        <v>0.18</v>
      </c>
      <c r="BT26">
        <v>0</v>
      </c>
      <c r="BU26">
        <v>0</v>
      </c>
      <c r="BV26">
        <v>0</v>
      </c>
      <c r="BW26">
        <f t="shared" si="2"/>
        <v>54.69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182.566461</v>
      </c>
      <c r="L27">
        <v>339.86442099999999</v>
      </c>
      <c r="M27">
        <v>88.991600000000005</v>
      </c>
      <c r="N27">
        <v>114.26231199999999</v>
      </c>
      <c r="O27">
        <v>119.621759</v>
      </c>
      <c r="P27">
        <v>121.154325</v>
      </c>
      <c r="Q27">
        <v>0</v>
      </c>
      <c r="R27">
        <v>33.394098</v>
      </c>
      <c r="S27">
        <v>20.910124</v>
      </c>
      <c r="T27">
        <v>0</v>
      </c>
      <c r="U27">
        <v>270.050814</v>
      </c>
      <c r="V27">
        <v>19.602720999999999</v>
      </c>
      <c r="W27">
        <v>44.881830000000001</v>
      </c>
      <c r="X27">
        <v>141.47816900000001</v>
      </c>
      <c r="Y27">
        <v>0</v>
      </c>
      <c r="Z27">
        <v>6.3394909999999998</v>
      </c>
      <c r="AA27">
        <v>12.226672000000001</v>
      </c>
      <c r="AB27">
        <v>12.739380000000001</v>
      </c>
      <c r="AC27">
        <v>9.3613750000000007</v>
      </c>
      <c r="AD27">
        <v>35.349150000000002</v>
      </c>
      <c r="AE27">
        <v>42.195560999999998</v>
      </c>
      <c r="AF27">
        <v>18.121397999999999</v>
      </c>
      <c r="AG27">
        <v>38.637056999999999</v>
      </c>
      <c r="AH27">
        <v>45.252034999999999</v>
      </c>
      <c r="AI27">
        <v>47.284719000000003</v>
      </c>
      <c r="AJ27">
        <v>0</v>
      </c>
      <c r="AK27">
        <v>49.100147999999997</v>
      </c>
      <c r="AL27">
        <v>67.440156000000002</v>
      </c>
      <c r="AM27">
        <v>15.225364000000001</v>
      </c>
      <c r="AN27">
        <v>0.61064700000000005</v>
      </c>
      <c r="AO27">
        <v>21.328965</v>
      </c>
      <c r="AP27">
        <v>11.152002</v>
      </c>
      <c r="AQ27">
        <v>45.156466000000002</v>
      </c>
      <c r="AR27">
        <v>10.678991999999999</v>
      </c>
      <c r="AS27">
        <v>5.2048480000000001</v>
      </c>
      <c r="AT27">
        <v>9.5646620000000002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54.69</v>
      </c>
      <c r="BA27">
        <f t="shared" si="1"/>
        <v>2054.4377219999997</v>
      </c>
      <c r="BD27">
        <v>0</v>
      </c>
      <c r="BE27">
        <v>7.85</v>
      </c>
      <c r="BF27">
        <v>2.12</v>
      </c>
      <c r="BG27">
        <v>0</v>
      </c>
      <c r="BH27">
        <v>6.28</v>
      </c>
      <c r="BI27">
        <v>7.37</v>
      </c>
      <c r="BJ27">
        <v>3.84</v>
      </c>
      <c r="BK27">
        <v>3.11</v>
      </c>
      <c r="BL27">
        <v>0.97</v>
      </c>
      <c r="BM27">
        <v>0</v>
      </c>
      <c r="BN27">
        <v>0</v>
      </c>
      <c r="BO27">
        <v>14.86</v>
      </c>
      <c r="BP27">
        <v>4.03</v>
      </c>
      <c r="BQ27">
        <v>0</v>
      </c>
      <c r="BR27">
        <v>4.08</v>
      </c>
      <c r="BS27">
        <v>0.18</v>
      </c>
      <c r="BT27">
        <v>0</v>
      </c>
      <c r="BU27">
        <v>0</v>
      </c>
      <c r="BV27">
        <v>0</v>
      </c>
      <c r="BW27">
        <f t="shared" si="2"/>
        <v>54.69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182.566461</v>
      </c>
      <c r="L28">
        <v>356.74023999999997</v>
      </c>
      <c r="M28">
        <v>88.991600000000005</v>
      </c>
      <c r="N28">
        <v>114.26231199999999</v>
      </c>
      <c r="O28">
        <v>119.621759</v>
      </c>
      <c r="P28">
        <v>121.154325</v>
      </c>
      <c r="Q28">
        <v>0</v>
      </c>
      <c r="R28">
        <v>33.394098</v>
      </c>
      <c r="S28">
        <v>20.910124</v>
      </c>
      <c r="T28">
        <v>0</v>
      </c>
      <c r="U28">
        <v>270.050814</v>
      </c>
      <c r="V28">
        <v>19.602720999999999</v>
      </c>
      <c r="W28">
        <v>44.881830000000001</v>
      </c>
      <c r="X28">
        <v>141.47816900000001</v>
      </c>
      <c r="Y28">
        <v>0</v>
      </c>
      <c r="Z28">
        <v>6.3394909999999998</v>
      </c>
      <c r="AA28">
        <v>12.226672000000001</v>
      </c>
      <c r="AB28">
        <v>12.739380000000001</v>
      </c>
      <c r="AC28">
        <v>9.3613750000000007</v>
      </c>
      <c r="AD28">
        <v>35.349150000000002</v>
      </c>
      <c r="AE28">
        <v>42.195560999999998</v>
      </c>
      <c r="AF28">
        <v>18.121397999999999</v>
      </c>
      <c r="AG28">
        <v>38.637056999999999</v>
      </c>
      <c r="AH28">
        <v>67.878052999999994</v>
      </c>
      <c r="AI28">
        <v>47.284719000000003</v>
      </c>
      <c r="AJ28">
        <v>0</v>
      </c>
      <c r="AK28">
        <v>49.100147999999997</v>
      </c>
      <c r="AL28">
        <v>67.440156000000002</v>
      </c>
      <c r="AM28">
        <v>15.225364000000001</v>
      </c>
      <c r="AN28">
        <v>0.61064700000000005</v>
      </c>
      <c r="AO28">
        <v>21.328965</v>
      </c>
      <c r="AP28">
        <v>11.152002</v>
      </c>
      <c r="AQ28">
        <v>60.208621000000001</v>
      </c>
      <c r="AR28">
        <v>10.678991999999999</v>
      </c>
      <c r="AS28">
        <v>5.2048480000000001</v>
      </c>
      <c r="AT28">
        <v>9.5646620000000002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54.69</v>
      </c>
      <c r="BA28">
        <f t="shared" si="1"/>
        <v>2108.9917139999998</v>
      </c>
      <c r="BD28">
        <v>0</v>
      </c>
      <c r="BE28">
        <v>7.85</v>
      </c>
      <c r="BF28">
        <v>2.12</v>
      </c>
      <c r="BG28">
        <v>0</v>
      </c>
      <c r="BH28">
        <v>6.28</v>
      </c>
      <c r="BI28">
        <v>7.37</v>
      </c>
      <c r="BJ28">
        <v>3.84</v>
      </c>
      <c r="BK28">
        <v>3.11</v>
      </c>
      <c r="BL28">
        <v>0.97</v>
      </c>
      <c r="BM28">
        <v>0</v>
      </c>
      <c r="BN28">
        <v>0</v>
      </c>
      <c r="BO28">
        <v>14.86</v>
      </c>
      <c r="BP28">
        <v>4.03</v>
      </c>
      <c r="BQ28">
        <v>0</v>
      </c>
      <c r="BR28">
        <v>4.08</v>
      </c>
      <c r="BS28">
        <v>0.18</v>
      </c>
      <c r="BT28">
        <v>0</v>
      </c>
      <c r="BU28">
        <v>0</v>
      </c>
      <c r="BV28">
        <v>0</v>
      </c>
      <c r="BW28">
        <f t="shared" si="2"/>
        <v>54.69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182.566461</v>
      </c>
      <c r="L29">
        <v>386.71686699999998</v>
      </c>
      <c r="M29">
        <v>88.991600000000005</v>
      </c>
      <c r="N29">
        <v>114.26231199999999</v>
      </c>
      <c r="O29">
        <v>119.621759</v>
      </c>
      <c r="P29">
        <v>121.154325</v>
      </c>
      <c r="Q29">
        <v>0</v>
      </c>
      <c r="R29">
        <v>33.394098</v>
      </c>
      <c r="S29">
        <v>20.910124</v>
      </c>
      <c r="T29">
        <v>0</v>
      </c>
      <c r="U29">
        <v>270.050814</v>
      </c>
      <c r="V29">
        <v>19.602720999999999</v>
      </c>
      <c r="W29">
        <v>44.881830000000001</v>
      </c>
      <c r="X29">
        <v>141.47816900000001</v>
      </c>
      <c r="Y29">
        <v>0</v>
      </c>
      <c r="Z29">
        <v>6.3394909999999998</v>
      </c>
      <c r="AA29">
        <v>12.226672000000001</v>
      </c>
      <c r="AB29">
        <v>12.739380000000001</v>
      </c>
      <c r="AC29">
        <v>9.3613750000000007</v>
      </c>
      <c r="AD29">
        <v>35.349150000000002</v>
      </c>
      <c r="AE29">
        <v>42.195560999999998</v>
      </c>
      <c r="AF29">
        <v>18.121397999999999</v>
      </c>
      <c r="AG29">
        <v>38.637056999999999</v>
      </c>
      <c r="AH29">
        <v>67.878052999999994</v>
      </c>
      <c r="AI29">
        <v>47.284719000000003</v>
      </c>
      <c r="AJ29">
        <v>0</v>
      </c>
      <c r="AK29">
        <v>49.100147999999997</v>
      </c>
      <c r="AL29">
        <v>67.440156000000002</v>
      </c>
      <c r="AM29">
        <v>15.225364000000001</v>
      </c>
      <c r="AN29">
        <v>0.61064700000000005</v>
      </c>
      <c r="AO29">
        <v>21.328965</v>
      </c>
      <c r="AP29">
        <v>11.152002</v>
      </c>
      <c r="AQ29">
        <v>60.208621000000001</v>
      </c>
      <c r="AR29">
        <v>10.678991999999999</v>
      </c>
      <c r="AS29">
        <v>5.2048480000000001</v>
      </c>
      <c r="AT29">
        <v>9.5646620000000002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54.74</v>
      </c>
      <c r="BA29">
        <f t="shared" si="1"/>
        <v>2139.0183409999995</v>
      </c>
      <c r="BD29">
        <v>0</v>
      </c>
      <c r="BE29">
        <v>7.85</v>
      </c>
      <c r="BF29">
        <v>2.17</v>
      </c>
      <c r="BG29">
        <v>0</v>
      </c>
      <c r="BH29">
        <v>6.28</v>
      </c>
      <c r="BI29">
        <v>7.37</v>
      </c>
      <c r="BJ29">
        <v>3.84</v>
      </c>
      <c r="BK29">
        <v>3.11</v>
      </c>
      <c r="BL29">
        <v>0.97</v>
      </c>
      <c r="BM29">
        <v>0</v>
      </c>
      <c r="BN29">
        <v>0</v>
      </c>
      <c r="BO29">
        <v>14.86</v>
      </c>
      <c r="BP29">
        <v>4.03</v>
      </c>
      <c r="BQ29">
        <v>0</v>
      </c>
      <c r="BR29">
        <v>4.08</v>
      </c>
      <c r="BS29">
        <v>0.18</v>
      </c>
      <c r="BT29">
        <v>0</v>
      </c>
      <c r="BU29">
        <v>0</v>
      </c>
      <c r="BV29">
        <v>0</v>
      </c>
      <c r="BW29">
        <f t="shared" si="2"/>
        <v>54.74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182.566461</v>
      </c>
      <c r="L30">
        <v>345.14462500000002</v>
      </c>
      <c r="M30">
        <v>88.991600000000005</v>
      </c>
      <c r="N30">
        <v>114.26231199999999</v>
      </c>
      <c r="O30">
        <v>119.621759</v>
      </c>
      <c r="P30">
        <v>121.154325</v>
      </c>
      <c r="Q30">
        <v>0</v>
      </c>
      <c r="R30">
        <v>33.394098</v>
      </c>
      <c r="S30">
        <v>20.910124</v>
      </c>
      <c r="T30">
        <v>0</v>
      </c>
      <c r="U30">
        <v>270.050814</v>
      </c>
      <c r="V30">
        <v>19.602720999999999</v>
      </c>
      <c r="W30">
        <v>44.881830000000001</v>
      </c>
      <c r="X30">
        <v>141.47816900000001</v>
      </c>
      <c r="Y30">
        <v>0</v>
      </c>
      <c r="Z30">
        <v>6.3394909999999998</v>
      </c>
      <c r="AA30">
        <v>5.1199190000000003</v>
      </c>
      <c r="AB30">
        <v>12.739380000000001</v>
      </c>
      <c r="AC30">
        <v>9.3613750000000007</v>
      </c>
      <c r="AD30">
        <v>35.349150000000002</v>
      </c>
      <c r="AE30">
        <v>42.195560999999998</v>
      </c>
      <c r="AF30">
        <v>18.121397999999999</v>
      </c>
      <c r="AG30">
        <v>38.637056999999999</v>
      </c>
      <c r="AH30">
        <v>67.878052999999994</v>
      </c>
      <c r="AI30">
        <v>47.284719000000003</v>
      </c>
      <c r="AJ30">
        <v>0</v>
      </c>
      <c r="AK30">
        <v>49.100147999999997</v>
      </c>
      <c r="AL30">
        <v>67.440156000000002</v>
      </c>
      <c r="AM30">
        <v>15.225364000000001</v>
      </c>
      <c r="AN30">
        <v>0.61064700000000005</v>
      </c>
      <c r="AO30">
        <v>21.328965</v>
      </c>
      <c r="AP30">
        <v>11.152002</v>
      </c>
      <c r="AQ30">
        <v>60.208621000000001</v>
      </c>
      <c r="AR30">
        <v>10.678991999999999</v>
      </c>
      <c r="AS30">
        <v>5.2048480000000001</v>
      </c>
      <c r="AT30">
        <v>9.5646620000000002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54.74</v>
      </c>
      <c r="BA30">
        <f t="shared" si="1"/>
        <v>2090.3393459999998</v>
      </c>
      <c r="BD30">
        <v>0</v>
      </c>
      <c r="BE30">
        <v>7.85</v>
      </c>
      <c r="BF30">
        <v>2.17</v>
      </c>
      <c r="BG30">
        <v>0</v>
      </c>
      <c r="BH30">
        <v>6.28</v>
      </c>
      <c r="BI30">
        <v>7.37</v>
      </c>
      <c r="BJ30">
        <v>3.84</v>
      </c>
      <c r="BK30">
        <v>3.11</v>
      </c>
      <c r="BL30">
        <v>0.97</v>
      </c>
      <c r="BM30">
        <v>0</v>
      </c>
      <c r="BN30">
        <v>0</v>
      </c>
      <c r="BO30">
        <v>14.86</v>
      </c>
      <c r="BP30">
        <v>4.03</v>
      </c>
      <c r="BQ30">
        <v>0</v>
      </c>
      <c r="BR30">
        <v>4.08</v>
      </c>
      <c r="BS30">
        <v>0.18</v>
      </c>
      <c r="BT30">
        <v>0</v>
      </c>
      <c r="BU30">
        <v>0</v>
      </c>
      <c r="BV30">
        <v>0</v>
      </c>
      <c r="BW30">
        <f t="shared" si="2"/>
        <v>54.74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118.97790000000001</v>
      </c>
      <c r="L31">
        <v>335.96295900000001</v>
      </c>
      <c r="M31">
        <v>88.991600000000005</v>
      </c>
      <c r="N31">
        <v>114.26231199999999</v>
      </c>
      <c r="O31">
        <v>119.621759</v>
      </c>
      <c r="P31">
        <v>121.154325</v>
      </c>
      <c r="Q31">
        <v>0</v>
      </c>
      <c r="R31">
        <v>21.628572999999999</v>
      </c>
      <c r="S31">
        <v>13.962946000000001</v>
      </c>
      <c r="T31">
        <v>0</v>
      </c>
      <c r="U31">
        <v>270.050814</v>
      </c>
      <c r="V31">
        <v>19.602720999999999</v>
      </c>
      <c r="W31">
        <v>31.112721000000001</v>
      </c>
      <c r="X31">
        <v>141.47816900000001</v>
      </c>
      <c r="Y31">
        <v>0</v>
      </c>
      <c r="Z31">
        <v>6.3394909999999998</v>
      </c>
      <c r="AA31">
        <v>0</v>
      </c>
      <c r="AB31">
        <v>12.739380000000001</v>
      </c>
      <c r="AC31">
        <v>9.3613750000000007</v>
      </c>
      <c r="AD31">
        <v>35.349150000000002</v>
      </c>
      <c r="AE31">
        <v>46.539220999999998</v>
      </c>
      <c r="AF31">
        <v>18.121397999999999</v>
      </c>
      <c r="AG31">
        <v>38.637056999999999</v>
      </c>
      <c r="AH31">
        <v>67.878052999999994</v>
      </c>
      <c r="AI31">
        <v>47.284719000000003</v>
      </c>
      <c r="AJ31">
        <v>0</v>
      </c>
      <c r="AK31">
        <v>49.100147999999997</v>
      </c>
      <c r="AL31">
        <v>67.440156000000002</v>
      </c>
      <c r="AM31">
        <v>15.225364000000001</v>
      </c>
      <c r="AN31">
        <v>0.61064700000000005</v>
      </c>
      <c r="AO31">
        <v>21.328965</v>
      </c>
      <c r="AP31">
        <v>11.152002</v>
      </c>
      <c r="AQ31">
        <v>60.208621000000001</v>
      </c>
      <c r="AR31">
        <v>51.259162000000003</v>
      </c>
      <c r="AS31">
        <v>5.2048480000000001</v>
      </c>
      <c r="AT31">
        <v>9.5646620000000002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54.64</v>
      </c>
      <c r="BA31">
        <f t="shared" si="1"/>
        <v>2024.7912179999996</v>
      </c>
      <c r="BD31">
        <v>0</v>
      </c>
      <c r="BE31">
        <v>7.85</v>
      </c>
      <c r="BF31">
        <v>2.17</v>
      </c>
      <c r="BG31">
        <v>0</v>
      </c>
      <c r="BH31">
        <v>6.28</v>
      </c>
      <c r="BI31">
        <v>7.37</v>
      </c>
      <c r="BJ31">
        <v>3.84</v>
      </c>
      <c r="BK31">
        <v>3.04</v>
      </c>
      <c r="BL31">
        <v>0.94</v>
      </c>
      <c r="BM31">
        <v>0</v>
      </c>
      <c r="BN31">
        <v>0</v>
      </c>
      <c r="BO31">
        <v>14.86</v>
      </c>
      <c r="BP31">
        <v>4.03</v>
      </c>
      <c r="BQ31">
        <v>0</v>
      </c>
      <c r="BR31">
        <v>4.08</v>
      </c>
      <c r="BS31">
        <v>0.18</v>
      </c>
      <c r="BT31">
        <v>0</v>
      </c>
      <c r="BU31">
        <v>0</v>
      </c>
      <c r="BV31">
        <v>0</v>
      </c>
      <c r="BW31">
        <f t="shared" si="2"/>
        <v>54.64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120.91249999999999</v>
      </c>
      <c r="L32">
        <v>335.96295900000001</v>
      </c>
      <c r="M32">
        <v>88.991600000000005</v>
      </c>
      <c r="N32">
        <v>114.26231199999999</v>
      </c>
      <c r="O32">
        <v>119.621759</v>
      </c>
      <c r="P32">
        <v>121.154325</v>
      </c>
      <c r="Q32">
        <v>0</v>
      </c>
      <c r="R32">
        <v>20.814070999999998</v>
      </c>
      <c r="S32">
        <v>13.962946000000001</v>
      </c>
      <c r="T32">
        <v>0</v>
      </c>
      <c r="U32">
        <v>270.050814</v>
      </c>
      <c r="V32">
        <v>19.602720999999999</v>
      </c>
      <c r="W32">
        <v>31.112721000000001</v>
      </c>
      <c r="X32">
        <v>141.47816900000001</v>
      </c>
      <c r="Y32">
        <v>0</v>
      </c>
      <c r="Z32">
        <v>6.3394909999999998</v>
      </c>
      <c r="AA32">
        <v>0</v>
      </c>
      <c r="AB32">
        <v>12.739380000000001</v>
      </c>
      <c r="AC32">
        <v>9.3613750000000007</v>
      </c>
      <c r="AD32">
        <v>35.349150000000002</v>
      </c>
      <c r="AE32">
        <v>46.539220999999998</v>
      </c>
      <c r="AF32">
        <v>18.121397999999999</v>
      </c>
      <c r="AG32">
        <v>38.637056999999999</v>
      </c>
      <c r="AH32">
        <v>67.878052999999994</v>
      </c>
      <c r="AI32">
        <v>47.284719000000003</v>
      </c>
      <c r="AJ32">
        <v>0</v>
      </c>
      <c r="AK32">
        <v>49.100147999999997</v>
      </c>
      <c r="AL32">
        <v>33.720078000000001</v>
      </c>
      <c r="AM32">
        <v>15.225364000000001</v>
      </c>
      <c r="AN32">
        <v>0.61064700000000005</v>
      </c>
      <c r="AO32">
        <v>21.328965</v>
      </c>
      <c r="AP32">
        <v>11.152002</v>
      </c>
      <c r="AQ32">
        <v>60.208621000000001</v>
      </c>
      <c r="AR32">
        <v>51.259162000000003</v>
      </c>
      <c r="AS32">
        <v>5.2048480000000001</v>
      </c>
      <c r="AT32">
        <v>9.5646620000000002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54.64</v>
      </c>
      <c r="BA32">
        <f t="shared" si="1"/>
        <v>1992.1912379999997</v>
      </c>
      <c r="BD32">
        <v>0</v>
      </c>
      <c r="BE32">
        <v>7.85</v>
      </c>
      <c r="BF32">
        <v>2.17</v>
      </c>
      <c r="BG32">
        <v>0</v>
      </c>
      <c r="BH32">
        <v>6.28</v>
      </c>
      <c r="BI32">
        <v>7.37</v>
      </c>
      <c r="BJ32">
        <v>3.84</v>
      </c>
      <c r="BK32">
        <v>3.04</v>
      </c>
      <c r="BL32">
        <v>0.94</v>
      </c>
      <c r="BM32">
        <v>0</v>
      </c>
      <c r="BN32">
        <v>0</v>
      </c>
      <c r="BO32">
        <v>14.86</v>
      </c>
      <c r="BP32">
        <v>4.03</v>
      </c>
      <c r="BQ32">
        <v>0</v>
      </c>
      <c r="BR32">
        <v>4.08</v>
      </c>
      <c r="BS32">
        <v>0.18</v>
      </c>
      <c r="BT32">
        <v>0</v>
      </c>
      <c r="BU32">
        <v>0</v>
      </c>
      <c r="BV32">
        <v>0</v>
      </c>
      <c r="BW32">
        <f t="shared" si="2"/>
        <v>54.64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134.4547</v>
      </c>
      <c r="L33">
        <v>335.96295900000001</v>
      </c>
      <c r="M33">
        <v>88.991600000000005</v>
      </c>
      <c r="N33">
        <v>114.26231199999999</v>
      </c>
      <c r="O33">
        <v>119.621759</v>
      </c>
      <c r="P33">
        <v>121.154325</v>
      </c>
      <c r="Q33">
        <v>0</v>
      </c>
      <c r="R33">
        <v>20.814070999999998</v>
      </c>
      <c r="S33">
        <v>13.078379999999999</v>
      </c>
      <c r="T33">
        <v>0</v>
      </c>
      <c r="U33">
        <v>275.31776200000002</v>
      </c>
      <c r="V33">
        <v>19.602720999999999</v>
      </c>
      <c r="W33">
        <v>31.112721000000001</v>
      </c>
      <c r="X33">
        <v>141.47816900000001</v>
      </c>
      <c r="Y33">
        <v>0</v>
      </c>
      <c r="Z33">
        <v>6.3394909999999998</v>
      </c>
      <c r="AA33">
        <v>0</v>
      </c>
      <c r="AB33">
        <v>12.739380000000001</v>
      </c>
      <c r="AC33">
        <v>9.3613750000000007</v>
      </c>
      <c r="AD33">
        <v>35.349150000000002</v>
      </c>
      <c r="AE33">
        <v>46.539220999999998</v>
      </c>
      <c r="AF33">
        <v>18.121397999999999</v>
      </c>
      <c r="AG33">
        <v>38.637056999999999</v>
      </c>
      <c r="AH33">
        <v>67.878052999999994</v>
      </c>
      <c r="AI33">
        <v>13.545102</v>
      </c>
      <c r="AJ33">
        <v>0</v>
      </c>
      <c r="AK33">
        <v>49.100147999999997</v>
      </c>
      <c r="AL33">
        <v>22.480052000000001</v>
      </c>
      <c r="AM33">
        <v>10.212134000000001</v>
      </c>
      <c r="AN33">
        <v>0.61064700000000005</v>
      </c>
      <c r="AO33">
        <v>21.328965</v>
      </c>
      <c r="AP33">
        <v>11.152002</v>
      </c>
      <c r="AQ33">
        <v>45.156466000000002</v>
      </c>
      <c r="AR33">
        <v>10.678991999999999</v>
      </c>
      <c r="AS33">
        <v>5.2048480000000001</v>
      </c>
      <c r="AT33">
        <v>9.5646620000000002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54.589999999999996</v>
      </c>
      <c r="BA33">
        <f t="shared" si="1"/>
        <v>1904.4406219999996</v>
      </c>
      <c r="BD33">
        <v>0</v>
      </c>
      <c r="BE33">
        <v>7.85</v>
      </c>
      <c r="BF33">
        <v>2.12</v>
      </c>
      <c r="BG33">
        <v>0</v>
      </c>
      <c r="BH33">
        <v>6.28</v>
      </c>
      <c r="BI33">
        <v>7.37</v>
      </c>
      <c r="BJ33">
        <v>3.84</v>
      </c>
      <c r="BK33">
        <v>3.04</v>
      </c>
      <c r="BL33">
        <v>0.94</v>
      </c>
      <c r="BM33">
        <v>0</v>
      </c>
      <c r="BN33">
        <v>0</v>
      </c>
      <c r="BO33">
        <v>14.86</v>
      </c>
      <c r="BP33">
        <v>4.03</v>
      </c>
      <c r="BQ33">
        <v>0</v>
      </c>
      <c r="BR33">
        <v>4.08</v>
      </c>
      <c r="BS33">
        <v>0.18</v>
      </c>
      <c r="BT33">
        <v>0</v>
      </c>
      <c r="BU33">
        <v>0</v>
      </c>
      <c r="BV33">
        <v>0</v>
      </c>
      <c r="BW33">
        <f t="shared" si="2"/>
        <v>54.589999999999996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121.8798</v>
      </c>
      <c r="L34">
        <v>335.96295900000001</v>
      </c>
      <c r="M34">
        <v>88.991600000000005</v>
      </c>
      <c r="N34">
        <v>114.26231199999999</v>
      </c>
      <c r="O34">
        <v>119.621759</v>
      </c>
      <c r="P34">
        <v>121.154325</v>
      </c>
      <c r="Q34">
        <v>0</v>
      </c>
      <c r="R34">
        <v>20.814070999999998</v>
      </c>
      <c r="S34">
        <v>13.078379999999999</v>
      </c>
      <c r="T34">
        <v>0</v>
      </c>
      <c r="U34">
        <v>275.31776200000002</v>
      </c>
      <c r="V34">
        <v>14.509499999999999</v>
      </c>
      <c r="W34">
        <v>24.394241999999998</v>
      </c>
      <c r="X34">
        <v>141.47816900000001</v>
      </c>
      <c r="Y34">
        <v>0</v>
      </c>
      <c r="Z34">
        <v>6.3394909999999998</v>
      </c>
      <c r="AA34">
        <v>0</v>
      </c>
      <c r="AB34">
        <v>12.739380000000001</v>
      </c>
      <c r="AC34">
        <v>9.3613750000000007</v>
      </c>
      <c r="AD34">
        <v>35.349150000000002</v>
      </c>
      <c r="AE34">
        <v>46.539220999999998</v>
      </c>
      <c r="AF34">
        <v>18.121397999999999</v>
      </c>
      <c r="AG34">
        <v>38.637056999999999</v>
      </c>
      <c r="AH34">
        <v>46.259672000000002</v>
      </c>
      <c r="AI34">
        <v>3.0784319999999998</v>
      </c>
      <c r="AJ34">
        <v>0</v>
      </c>
      <c r="AK34">
        <v>49.100147999999997</v>
      </c>
      <c r="AL34">
        <v>22.480052000000001</v>
      </c>
      <c r="AM34">
        <v>5.1060670000000004</v>
      </c>
      <c r="AN34">
        <v>0.61064700000000005</v>
      </c>
      <c r="AO34">
        <v>21.328965</v>
      </c>
      <c r="AP34">
        <v>11.152002</v>
      </c>
      <c r="AQ34">
        <v>30.104310999999999</v>
      </c>
      <c r="AR34">
        <v>4.2715969999999999</v>
      </c>
      <c r="AS34">
        <v>5.2048480000000001</v>
      </c>
      <c r="AT34">
        <v>9.5646620000000002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54.589999999999996</v>
      </c>
      <c r="BA34">
        <f t="shared" si="1"/>
        <v>1821.4033539999996</v>
      </c>
      <c r="BD34">
        <v>0</v>
      </c>
      <c r="BE34">
        <v>7.85</v>
      </c>
      <c r="BF34">
        <v>2.12</v>
      </c>
      <c r="BG34">
        <v>0</v>
      </c>
      <c r="BH34">
        <v>6.28</v>
      </c>
      <c r="BI34">
        <v>7.37</v>
      </c>
      <c r="BJ34">
        <v>3.84</v>
      </c>
      <c r="BK34">
        <v>3.04</v>
      </c>
      <c r="BL34">
        <v>0.94</v>
      </c>
      <c r="BM34">
        <v>0</v>
      </c>
      <c r="BN34">
        <v>0</v>
      </c>
      <c r="BO34">
        <v>14.86</v>
      </c>
      <c r="BP34">
        <v>4.03</v>
      </c>
      <c r="BQ34">
        <v>0</v>
      </c>
      <c r="BR34">
        <v>4.08</v>
      </c>
      <c r="BS34">
        <v>0.18</v>
      </c>
      <c r="BT34">
        <v>0</v>
      </c>
      <c r="BU34">
        <v>0</v>
      </c>
      <c r="BV34">
        <v>0</v>
      </c>
      <c r="BW34">
        <f t="shared" si="2"/>
        <v>54.589999999999996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111.564323</v>
      </c>
      <c r="L35">
        <v>333.79639600000002</v>
      </c>
      <c r="M35">
        <v>88.991600000000005</v>
      </c>
      <c r="N35">
        <v>114.26231199999999</v>
      </c>
      <c r="O35">
        <v>119.621759</v>
      </c>
      <c r="P35">
        <v>121.154325</v>
      </c>
      <c r="Q35">
        <v>0</v>
      </c>
      <c r="R35">
        <v>20.814070999999998</v>
      </c>
      <c r="S35">
        <v>13.078379999999999</v>
      </c>
      <c r="T35">
        <v>0</v>
      </c>
      <c r="U35">
        <v>275.31776200000002</v>
      </c>
      <c r="V35">
        <v>14.509499999999999</v>
      </c>
      <c r="W35">
        <v>24.394241999999998</v>
      </c>
      <c r="X35">
        <v>141.47816900000001</v>
      </c>
      <c r="Y35">
        <v>0</v>
      </c>
      <c r="Z35">
        <v>6.3394909999999998</v>
      </c>
      <c r="AA35">
        <v>0</v>
      </c>
      <c r="AB35">
        <v>12.739380000000001</v>
      </c>
      <c r="AC35">
        <v>18.722749</v>
      </c>
      <c r="AD35">
        <v>35.349150000000002</v>
      </c>
      <c r="AE35">
        <v>46.539220999999998</v>
      </c>
      <c r="AF35">
        <v>8.5838199999999993</v>
      </c>
      <c r="AG35">
        <v>38.637056999999999</v>
      </c>
      <c r="AH35">
        <v>45.252034999999999</v>
      </c>
      <c r="AI35">
        <v>3.0784319999999998</v>
      </c>
      <c r="AJ35">
        <v>0</v>
      </c>
      <c r="AK35">
        <v>49.100147999999997</v>
      </c>
      <c r="AL35">
        <v>22.480052000000001</v>
      </c>
      <c r="AM35">
        <v>0</v>
      </c>
      <c r="AN35">
        <v>0.61064700000000005</v>
      </c>
      <c r="AO35">
        <v>21.328965</v>
      </c>
      <c r="AP35">
        <v>11.152002</v>
      </c>
      <c r="AQ35">
        <v>30.104310999999999</v>
      </c>
      <c r="AR35">
        <v>4.2715969999999999</v>
      </c>
      <c r="AS35">
        <v>5.2048480000000001</v>
      </c>
      <c r="AT35">
        <v>9.5646620000000002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54.93</v>
      </c>
      <c r="BA35">
        <f t="shared" si="1"/>
        <v>1802.9714059999999</v>
      </c>
      <c r="BD35">
        <v>0</v>
      </c>
      <c r="BE35">
        <v>7.85</v>
      </c>
      <c r="BF35">
        <v>2.17</v>
      </c>
      <c r="BG35">
        <v>0</v>
      </c>
      <c r="BH35">
        <v>6.28</v>
      </c>
      <c r="BI35">
        <v>7.37</v>
      </c>
      <c r="BJ35">
        <v>3.84</v>
      </c>
      <c r="BK35">
        <v>3.33</v>
      </c>
      <c r="BL35">
        <v>0.94</v>
      </c>
      <c r="BM35">
        <v>0</v>
      </c>
      <c r="BN35">
        <v>0</v>
      </c>
      <c r="BO35">
        <v>14.86</v>
      </c>
      <c r="BP35">
        <v>4.03</v>
      </c>
      <c r="BQ35">
        <v>0</v>
      </c>
      <c r="BR35">
        <v>4.08</v>
      </c>
      <c r="BS35">
        <v>0.18</v>
      </c>
      <c r="BT35">
        <v>0</v>
      </c>
      <c r="BU35">
        <v>0</v>
      </c>
      <c r="BV35">
        <v>0</v>
      </c>
      <c r="BW35">
        <f t="shared" si="2"/>
        <v>54.93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112.533069</v>
      </c>
      <c r="L36">
        <v>333.79639600000002</v>
      </c>
      <c r="M36">
        <v>88.991600000000005</v>
      </c>
      <c r="N36">
        <v>114.26231199999999</v>
      </c>
      <c r="O36">
        <v>119.621759</v>
      </c>
      <c r="P36">
        <v>121.154325</v>
      </c>
      <c r="Q36">
        <v>0</v>
      </c>
      <c r="R36">
        <v>20.814070999999998</v>
      </c>
      <c r="S36">
        <v>13.078379999999999</v>
      </c>
      <c r="T36">
        <v>0</v>
      </c>
      <c r="U36">
        <v>275.31776200000002</v>
      </c>
      <c r="V36">
        <v>14.509499999999999</v>
      </c>
      <c r="W36">
        <v>24.394241999999998</v>
      </c>
      <c r="X36">
        <v>141.47816900000001</v>
      </c>
      <c r="Y36">
        <v>0</v>
      </c>
      <c r="Z36">
        <v>6.3394909999999998</v>
      </c>
      <c r="AA36">
        <v>0</v>
      </c>
      <c r="AB36">
        <v>12.739380000000001</v>
      </c>
      <c r="AC36">
        <v>18.722749</v>
      </c>
      <c r="AD36">
        <v>35.349150000000002</v>
      </c>
      <c r="AE36">
        <v>46.539220999999998</v>
      </c>
      <c r="AF36">
        <v>8.5838199999999993</v>
      </c>
      <c r="AG36">
        <v>38.637056999999999</v>
      </c>
      <c r="AH36">
        <v>45.252034999999999</v>
      </c>
      <c r="AI36">
        <v>0</v>
      </c>
      <c r="AJ36">
        <v>0</v>
      </c>
      <c r="AK36">
        <v>49.100147999999997</v>
      </c>
      <c r="AL36">
        <v>22.480052000000001</v>
      </c>
      <c r="AM36">
        <v>0</v>
      </c>
      <c r="AN36">
        <v>0.61064700000000005</v>
      </c>
      <c r="AO36">
        <v>21.328965</v>
      </c>
      <c r="AP36">
        <v>11.152002</v>
      </c>
      <c r="AQ36">
        <v>15.052155000000001</v>
      </c>
      <c r="AR36">
        <v>4.2715969999999999</v>
      </c>
      <c r="AS36">
        <v>5.2048480000000001</v>
      </c>
      <c r="AT36">
        <v>9.5646620000000002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54.93</v>
      </c>
      <c r="BA36">
        <f t="shared" si="1"/>
        <v>1785.8095640000001</v>
      </c>
      <c r="BD36">
        <v>0</v>
      </c>
      <c r="BE36">
        <v>7.85</v>
      </c>
      <c r="BF36">
        <v>2.17</v>
      </c>
      <c r="BG36">
        <v>0</v>
      </c>
      <c r="BH36">
        <v>6.28</v>
      </c>
      <c r="BI36">
        <v>7.37</v>
      </c>
      <c r="BJ36">
        <v>3.84</v>
      </c>
      <c r="BK36">
        <v>3.33</v>
      </c>
      <c r="BL36">
        <v>0.94</v>
      </c>
      <c r="BM36">
        <v>0</v>
      </c>
      <c r="BN36">
        <v>0</v>
      </c>
      <c r="BO36">
        <v>14.86</v>
      </c>
      <c r="BP36">
        <v>4.03</v>
      </c>
      <c r="BQ36">
        <v>0</v>
      </c>
      <c r="BR36">
        <v>4.08</v>
      </c>
      <c r="BS36">
        <v>0.18</v>
      </c>
      <c r="BT36">
        <v>0</v>
      </c>
      <c r="BU36">
        <v>0</v>
      </c>
      <c r="BV36">
        <v>0</v>
      </c>
      <c r="BW36">
        <f t="shared" si="2"/>
        <v>54.93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160.5718</v>
      </c>
      <c r="L37">
        <v>333.79639600000002</v>
      </c>
      <c r="M37">
        <v>88.991600000000005</v>
      </c>
      <c r="N37">
        <v>114.26231199999999</v>
      </c>
      <c r="O37">
        <v>119.621759</v>
      </c>
      <c r="P37">
        <v>121.154325</v>
      </c>
      <c r="Q37">
        <v>0</v>
      </c>
      <c r="R37">
        <v>20.814070999999998</v>
      </c>
      <c r="S37">
        <v>13.078379999999999</v>
      </c>
      <c r="T37">
        <v>0</v>
      </c>
      <c r="U37">
        <v>275.31776200000002</v>
      </c>
      <c r="V37">
        <v>14.509499999999999</v>
      </c>
      <c r="W37">
        <v>24.394241999999998</v>
      </c>
      <c r="X37">
        <v>141.47816900000001</v>
      </c>
      <c r="Y37">
        <v>0</v>
      </c>
      <c r="Z37">
        <v>6.3394909999999998</v>
      </c>
      <c r="AA37">
        <v>0</v>
      </c>
      <c r="AB37">
        <v>25.478759</v>
      </c>
      <c r="AC37">
        <v>18.722749</v>
      </c>
      <c r="AD37">
        <v>35.349150000000002</v>
      </c>
      <c r="AE37">
        <v>46.539220999999998</v>
      </c>
      <c r="AF37">
        <v>8.5838199999999993</v>
      </c>
      <c r="AG37">
        <v>38.637056999999999</v>
      </c>
      <c r="AH37">
        <v>45.252034999999999</v>
      </c>
      <c r="AI37">
        <v>0</v>
      </c>
      <c r="AJ37">
        <v>0</v>
      </c>
      <c r="AK37">
        <v>49.100147999999997</v>
      </c>
      <c r="AL37">
        <v>22.480052000000001</v>
      </c>
      <c r="AM37">
        <v>0</v>
      </c>
      <c r="AN37">
        <v>0.61064700000000005</v>
      </c>
      <c r="AO37">
        <v>21.328965</v>
      </c>
      <c r="AP37">
        <v>11.152002</v>
      </c>
      <c r="AQ37">
        <v>0</v>
      </c>
      <c r="AR37">
        <v>4.2715969999999999</v>
      </c>
      <c r="AS37">
        <v>5.2048480000000001</v>
      </c>
      <c r="AT37">
        <v>9.5646620000000002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54.95</v>
      </c>
      <c r="BA37">
        <f t="shared" si="1"/>
        <v>1831.5555189999998</v>
      </c>
      <c r="BD37">
        <v>0</v>
      </c>
      <c r="BE37">
        <v>7.85</v>
      </c>
      <c r="BF37">
        <v>2.17</v>
      </c>
      <c r="BG37">
        <v>0</v>
      </c>
      <c r="BH37">
        <v>6.28</v>
      </c>
      <c r="BI37">
        <v>7.37</v>
      </c>
      <c r="BJ37">
        <v>3.84</v>
      </c>
      <c r="BK37">
        <v>3.33</v>
      </c>
      <c r="BL37">
        <v>0.94</v>
      </c>
      <c r="BM37">
        <v>0</v>
      </c>
      <c r="BN37">
        <v>0</v>
      </c>
      <c r="BO37">
        <v>14.86</v>
      </c>
      <c r="BP37">
        <v>4.03</v>
      </c>
      <c r="BQ37">
        <v>0</v>
      </c>
      <c r="BR37">
        <v>4.08</v>
      </c>
      <c r="BS37">
        <v>0.2</v>
      </c>
      <c r="BT37">
        <v>0</v>
      </c>
      <c r="BU37">
        <v>0</v>
      </c>
      <c r="BV37">
        <v>0</v>
      </c>
      <c r="BW37">
        <f t="shared" si="2"/>
        <v>54.95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137.35659999999999</v>
      </c>
      <c r="L38">
        <v>333.79639600000002</v>
      </c>
      <c r="M38">
        <v>88.991600000000005</v>
      </c>
      <c r="N38">
        <v>114.26231199999999</v>
      </c>
      <c r="O38">
        <v>119.621759</v>
      </c>
      <c r="P38">
        <v>121.154325</v>
      </c>
      <c r="Q38">
        <v>0</v>
      </c>
      <c r="R38">
        <v>20.814070999999998</v>
      </c>
      <c r="S38">
        <v>13.078379999999999</v>
      </c>
      <c r="T38">
        <v>0</v>
      </c>
      <c r="U38">
        <v>275.31776200000002</v>
      </c>
      <c r="V38">
        <v>14.509499999999999</v>
      </c>
      <c r="W38">
        <v>24.394241999999998</v>
      </c>
      <c r="X38">
        <v>141.47816900000001</v>
      </c>
      <c r="Y38">
        <v>0</v>
      </c>
      <c r="Z38">
        <v>6.3394909999999998</v>
      </c>
      <c r="AA38">
        <v>0</v>
      </c>
      <c r="AB38">
        <v>25.478759</v>
      </c>
      <c r="AC38">
        <v>18.722749</v>
      </c>
      <c r="AD38">
        <v>35.349150000000002</v>
      </c>
      <c r="AE38">
        <v>46.539220999999998</v>
      </c>
      <c r="AF38">
        <v>8.5838199999999993</v>
      </c>
      <c r="AG38">
        <v>38.637056999999999</v>
      </c>
      <c r="AH38">
        <v>45.252034999999999</v>
      </c>
      <c r="AI38">
        <v>0</v>
      </c>
      <c r="AJ38">
        <v>0</v>
      </c>
      <c r="AK38">
        <v>49.100147999999997</v>
      </c>
      <c r="AL38">
        <v>22.480052000000001</v>
      </c>
      <c r="AM38">
        <v>0</v>
      </c>
      <c r="AN38">
        <v>0.61064700000000005</v>
      </c>
      <c r="AO38">
        <v>21.328965</v>
      </c>
      <c r="AP38">
        <v>11.152002</v>
      </c>
      <c r="AQ38">
        <v>0</v>
      </c>
      <c r="AR38">
        <v>4.2715969999999999</v>
      </c>
      <c r="AS38">
        <v>5.2048480000000001</v>
      </c>
      <c r="AT38">
        <v>9.5646620000000002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54.97</v>
      </c>
      <c r="BA38">
        <f t="shared" si="1"/>
        <v>1808.3603190000001</v>
      </c>
      <c r="BD38">
        <v>0</v>
      </c>
      <c r="BE38">
        <v>7.85</v>
      </c>
      <c r="BF38">
        <v>2.17</v>
      </c>
      <c r="BG38">
        <v>0</v>
      </c>
      <c r="BH38">
        <v>6.28</v>
      </c>
      <c r="BI38">
        <v>7.37</v>
      </c>
      <c r="BJ38">
        <v>3.84</v>
      </c>
      <c r="BK38">
        <v>3.33</v>
      </c>
      <c r="BL38">
        <v>0.94</v>
      </c>
      <c r="BM38">
        <v>0</v>
      </c>
      <c r="BN38">
        <v>0</v>
      </c>
      <c r="BO38">
        <v>14.86</v>
      </c>
      <c r="BP38">
        <v>4.03</v>
      </c>
      <c r="BQ38">
        <v>0</v>
      </c>
      <c r="BR38">
        <v>4.08</v>
      </c>
      <c r="BS38">
        <v>0.22</v>
      </c>
      <c r="BT38">
        <v>0</v>
      </c>
      <c r="BU38">
        <v>0</v>
      </c>
      <c r="BV38">
        <v>0</v>
      </c>
      <c r="BW38">
        <f t="shared" si="2"/>
        <v>54.97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112.608245</v>
      </c>
      <c r="L39">
        <v>333.79639600000002</v>
      </c>
      <c r="M39">
        <v>88.991600000000005</v>
      </c>
      <c r="N39">
        <v>114.26231199999999</v>
      </c>
      <c r="O39">
        <v>119.621759</v>
      </c>
      <c r="P39">
        <v>121.154325</v>
      </c>
      <c r="Q39">
        <v>0</v>
      </c>
      <c r="R39">
        <v>20.814070999999998</v>
      </c>
      <c r="S39">
        <v>13.078379999999999</v>
      </c>
      <c r="T39">
        <v>0</v>
      </c>
      <c r="U39">
        <v>275.31776200000002</v>
      </c>
      <c r="V39">
        <v>14.509499999999999</v>
      </c>
      <c r="W39">
        <v>24.394241999999998</v>
      </c>
      <c r="X39">
        <v>141.47816900000001</v>
      </c>
      <c r="Y39">
        <v>0</v>
      </c>
      <c r="Z39">
        <v>6.3394909999999998</v>
      </c>
      <c r="AA39">
        <v>0</v>
      </c>
      <c r="AB39">
        <v>25.478759</v>
      </c>
      <c r="AC39">
        <v>18.722749</v>
      </c>
      <c r="AD39">
        <v>35.349150000000002</v>
      </c>
      <c r="AE39">
        <v>46.539220999999998</v>
      </c>
      <c r="AF39">
        <v>8.5838199999999993</v>
      </c>
      <c r="AG39">
        <v>38.637056999999999</v>
      </c>
      <c r="AH39">
        <v>45.252034999999999</v>
      </c>
      <c r="AI39">
        <v>0</v>
      </c>
      <c r="AJ39">
        <v>0</v>
      </c>
      <c r="AK39">
        <v>49.100147999999997</v>
      </c>
      <c r="AL39">
        <v>22.480052000000001</v>
      </c>
      <c r="AM39">
        <v>0</v>
      </c>
      <c r="AN39">
        <v>0.61064700000000005</v>
      </c>
      <c r="AO39">
        <v>21.328965</v>
      </c>
      <c r="AP39">
        <v>11.152002</v>
      </c>
      <c r="AQ39">
        <v>0</v>
      </c>
      <c r="AR39">
        <v>8.5431939999999997</v>
      </c>
      <c r="AS39">
        <v>5.2048480000000001</v>
      </c>
      <c r="AT39">
        <v>9.5646620000000002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55</v>
      </c>
      <c r="BA39">
        <f t="shared" si="1"/>
        <v>1787.9135610000001</v>
      </c>
      <c r="BD39">
        <v>0</v>
      </c>
      <c r="BE39">
        <v>7.85</v>
      </c>
      <c r="BF39">
        <v>2.17</v>
      </c>
      <c r="BG39">
        <v>0</v>
      </c>
      <c r="BH39">
        <v>6.28</v>
      </c>
      <c r="BI39">
        <v>7.37</v>
      </c>
      <c r="BJ39">
        <v>3.84</v>
      </c>
      <c r="BK39">
        <v>3.33</v>
      </c>
      <c r="BL39">
        <v>0.94</v>
      </c>
      <c r="BM39">
        <v>0</v>
      </c>
      <c r="BN39">
        <v>0</v>
      </c>
      <c r="BO39">
        <v>14.86</v>
      </c>
      <c r="BP39">
        <v>4.03</v>
      </c>
      <c r="BQ39">
        <v>0</v>
      </c>
      <c r="BR39">
        <v>4.08</v>
      </c>
      <c r="BS39">
        <v>0.25</v>
      </c>
      <c r="BT39">
        <v>0</v>
      </c>
      <c r="BU39">
        <v>0</v>
      </c>
      <c r="BV39">
        <v>0</v>
      </c>
      <c r="BW39">
        <f t="shared" si="2"/>
        <v>55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131.50714300000001</v>
      </c>
      <c r="L40">
        <v>343.74940099999998</v>
      </c>
      <c r="M40">
        <v>88.991600000000005</v>
      </c>
      <c r="N40">
        <v>114.26231199999999</v>
      </c>
      <c r="O40">
        <v>119.621759</v>
      </c>
      <c r="P40">
        <v>121.154325</v>
      </c>
      <c r="Q40">
        <v>0</v>
      </c>
      <c r="R40">
        <v>33.394098</v>
      </c>
      <c r="S40">
        <v>20.910124</v>
      </c>
      <c r="T40">
        <v>0</v>
      </c>
      <c r="U40">
        <v>275.31776200000002</v>
      </c>
      <c r="V40">
        <v>14.509499999999999</v>
      </c>
      <c r="W40">
        <v>38.164240999999997</v>
      </c>
      <c r="X40">
        <v>141.47816900000001</v>
      </c>
      <c r="Y40">
        <v>0</v>
      </c>
      <c r="Z40">
        <v>6.3394909999999998</v>
      </c>
      <c r="AA40">
        <v>0</v>
      </c>
      <c r="AB40">
        <v>25.478759</v>
      </c>
      <c r="AC40">
        <v>18.722749</v>
      </c>
      <c r="AD40">
        <v>35.349150000000002</v>
      </c>
      <c r="AE40">
        <v>46.539220999999998</v>
      </c>
      <c r="AF40">
        <v>8.5838199999999993</v>
      </c>
      <c r="AG40">
        <v>38.637056999999999</v>
      </c>
      <c r="AH40">
        <v>45.252034999999999</v>
      </c>
      <c r="AI40">
        <v>0</v>
      </c>
      <c r="AJ40">
        <v>0</v>
      </c>
      <c r="AK40">
        <v>49.100147999999997</v>
      </c>
      <c r="AL40">
        <v>22.480052000000001</v>
      </c>
      <c r="AM40">
        <v>0</v>
      </c>
      <c r="AN40">
        <v>0.61064700000000005</v>
      </c>
      <c r="AO40">
        <v>21.328965</v>
      </c>
      <c r="AP40">
        <v>11.152002</v>
      </c>
      <c r="AQ40">
        <v>0</v>
      </c>
      <c r="AR40">
        <v>8.5431939999999997</v>
      </c>
      <c r="AS40">
        <v>5.2048480000000001</v>
      </c>
      <c r="AT40">
        <v>9.5646620000000002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55</v>
      </c>
      <c r="BA40">
        <f t="shared" si="1"/>
        <v>1850.947234</v>
      </c>
      <c r="BD40">
        <v>0</v>
      </c>
      <c r="BE40">
        <v>7.85</v>
      </c>
      <c r="BF40">
        <v>2.17</v>
      </c>
      <c r="BG40">
        <v>0</v>
      </c>
      <c r="BH40">
        <v>6.28</v>
      </c>
      <c r="BI40">
        <v>7.37</v>
      </c>
      <c r="BJ40">
        <v>3.84</v>
      </c>
      <c r="BK40">
        <v>3.33</v>
      </c>
      <c r="BL40">
        <v>0.94</v>
      </c>
      <c r="BM40">
        <v>0</v>
      </c>
      <c r="BN40">
        <v>0</v>
      </c>
      <c r="BO40">
        <v>14.86</v>
      </c>
      <c r="BP40">
        <v>4.03</v>
      </c>
      <c r="BQ40">
        <v>0</v>
      </c>
      <c r="BR40">
        <v>4.08</v>
      </c>
      <c r="BS40">
        <v>0.25</v>
      </c>
      <c r="BT40">
        <v>0</v>
      </c>
      <c r="BU40">
        <v>0</v>
      </c>
      <c r="BV40">
        <v>0</v>
      </c>
      <c r="BW40">
        <f t="shared" si="2"/>
        <v>55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153.755043</v>
      </c>
      <c r="L41">
        <v>343.74940099999998</v>
      </c>
      <c r="M41">
        <v>88.991600000000005</v>
      </c>
      <c r="N41">
        <v>114.26231199999999</v>
      </c>
      <c r="O41">
        <v>119.621759</v>
      </c>
      <c r="P41">
        <v>121.154325</v>
      </c>
      <c r="Q41">
        <v>0</v>
      </c>
      <c r="R41">
        <v>33.394098</v>
      </c>
      <c r="S41">
        <v>20.910124</v>
      </c>
      <c r="T41">
        <v>0</v>
      </c>
      <c r="U41">
        <v>291.64094999999998</v>
      </c>
      <c r="V41">
        <v>13.039396999999999</v>
      </c>
      <c r="W41">
        <v>38.164240999999997</v>
      </c>
      <c r="X41">
        <v>122.644741</v>
      </c>
      <c r="Y41">
        <v>0</v>
      </c>
      <c r="Z41">
        <v>6.3394909999999998</v>
      </c>
      <c r="AA41">
        <v>0</v>
      </c>
      <c r="AB41">
        <v>25.478759</v>
      </c>
      <c r="AC41">
        <v>18.722749</v>
      </c>
      <c r="AD41">
        <v>35.349150000000002</v>
      </c>
      <c r="AE41">
        <v>46.539220999999998</v>
      </c>
      <c r="AF41">
        <v>8.5838199999999993</v>
      </c>
      <c r="AG41">
        <v>38.637056999999999</v>
      </c>
      <c r="AH41">
        <v>45.252034999999999</v>
      </c>
      <c r="AI41">
        <v>0</v>
      </c>
      <c r="AJ41">
        <v>0</v>
      </c>
      <c r="AK41">
        <v>49.100147999999997</v>
      </c>
      <c r="AL41">
        <v>22.480052000000001</v>
      </c>
      <c r="AM41">
        <v>0</v>
      </c>
      <c r="AN41">
        <v>0.61064700000000005</v>
      </c>
      <c r="AO41">
        <v>20.475805999999999</v>
      </c>
      <c r="AP41">
        <v>11.152002</v>
      </c>
      <c r="AQ41">
        <v>0</v>
      </c>
      <c r="AR41">
        <v>10.678991999999999</v>
      </c>
      <c r="AS41">
        <v>5.2048480000000001</v>
      </c>
      <c r="AT41">
        <v>9.5646620000000002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55.02</v>
      </c>
      <c r="BA41">
        <f t="shared" si="1"/>
        <v>1870.5174300000001</v>
      </c>
      <c r="BD41">
        <v>0</v>
      </c>
      <c r="BE41">
        <v>7.85</v>
      </c>
      <c r="BF41">
        <v>2.17</v>
      </c>
      <c r="BG41">
        <v>0</v>
      </c>
      <c r="BH41">
        <v>6.28</v>
      </c>
      <c r="BI41">
        <v>7.37</v>
      </c>
      <c r="BJ41">
        <v>3.84</v>
      </c>
      <c r="BK41">
        <v>3.33</v>
      </c>
      <c r="BL41">
        <v>0.94</v>
      </c>
      <c r="BM41">
        <v>0</v>
      </c>
      <c r="BN41">
        <v>0</v>
      </c>
      <c r="BO41">
        <v>14.86</v>
      </c>
      <c r="BP41">
        <v>4.03</v>
      </c>
      <c r="BQ41">
        <v>0</v>
      </c>
      <c r="BR41">
        <v>4.08</v>
      </c>
      <c r="BS41">
        <v>0.27</v>
      </c>
      <c r="BT41">
        <v>0</v>
      </c>
      <c r="BU41">
        <v>0</v>
      </c>
      <c r="BV41">
        <v>0</v>
      </c>
      <c r="BW41">
        <f t="shared" si="2"/>
        <v>55.02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113.681837</v>
      </c>
      <c r="L42">
        <v>383.23458699999998</v>
      </c>
      <c r="M42">
        <v>88.991600000000005</v>
      </c>
      <c r="N42">
        <v>114.26231199999999</v>
      </c>
      <c r="O42">
        <v>119.621759</v>
      </c>
      <c r="P42">
        <v>121.154325</v>
      </c>
      <c r="Q42">
        <v>0</v>
      </c>
      <c r="R42">
        <v>33.394098</v>
      </c>
      <c r="S42">
        <v>20.910124</v>
      </c>
      <c r="T42">
        <v>0</v>
      </c>
      <c r="U42">
        <v>302.52307500000001</v>
      </c>
      <c r="V42">
        <v>13.039396999999999</v>
      </c>
      <c r="W42">
        <v>38.164240999999997</v>
      </c>
      <c r="X42">
        <v>122.644741</v>
      </c>
      <c r="Y42">
        <v>0</v>
      </c>
      <c r="Z42">
        <v>6.3394909999999998</v>
      </c>
      <c r="AA42">
        <v>0</v>
      </c>
      <c r="AB42">
        <v>25.478759</v>
      </c>
      <c r="AC42">
        <v>18.722749</v>
      </c>
      <c r="AD42">
        <v>35.349150000000002</v>
      </c>
      <c r="AE42">
        <v>46.539220999999998</v>
      </c>
      <c r="AF42">
        <v>8.5838199999999993</v>
      </c>
      <c r="AG42">
        <v>38.637056999999999</v>
      </c>
      <c r="AH42">
        <v>45.252034999999999</v>
      </c>
      <c r="AI42">
        <v>0</v>
      </c>
      <c r="AJ42">
        <v>0</v>
      </c>
      <c r="AK42">
        <v>49.100147999999997</v>
      </c>
      <c r="AL42">
        <v>22.480052000000001</v>
      </c>
      <c r="AM42">
        <v>0</v>
      </c>
      <c r="AN42">
        <v>0.61064700000000005</v>
      </c>
      <c r="AO42">
        <v>20.475805999999999</v>
      </c>
      <c r="AP42">
        <v>11.152002</v>
      </c>
      <c r="AQ42">
        <v>0</v>
      </c>
      <c r="AR42">
        <v>10.678991999999999</v>
      </c>
      <c r="AS42">
        <v>5.2048480000000001</v>
      </c>
      <c r="AT42">
        <v>9.5646620000000002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55.050000000000004</v>
      </c>
      <c r="BA42">
        <f t="shared" si="1"/>
        <v>1880.841535</v>
      </c>
      <c r="BD42">
        <v>0</v>
      </c>
      <c r="BE42">
        <v>7.85</v>
      </c>
      <c r="BF42">
        <v>2.17</v>
      </c>
      <c r="BG42">
        <v>0</v>
      </c>
      <c r="BH42">
        <v>6.28</v>
      </c>
      <c r="BI42">
        <v>7.37</v>
      </c>
      <c r="BJ42">
        <v>3.84</v>
      </c>
      <c r="BK42">
        <v>3.33</v>
      </c>
      <c r="BL42">
        <v>0.97</v>
      </c>
      <c r="BM42">
        <v>0</v>
      </c>
      <c r="BN42">
        <v>0</v>
      </c>
      <c r="BO42">
        <v>14.86</v>
      </c>
      <c r="BP42">
        <v>4.03</v>
      </c>
      <c r="BQ42">
        <v>0</v>
      </c>
      <c r="BR42">
        <v>4.08</v>
      </c>
      <c r="BS42">
        <v>0.27</v>
      </c>
      <c r="BT42">
        <v>0</v>
      </c>
      <c r="BU42">
        <v>0</v>
      </c>
      <c r="BV42">
        <v>0</v>
      </c>
      <c r="BW42">
        <f t="shared" si="2"/>
        <v>55.050000000000004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110.397589</v>
      </c>
      <c r="L43">
        <v>383.23458699999998</v>
      </c>
      <c r="M43">
        <v>88.991600000000005</v>
      </c>
      <c r="N43">
        <v>114.26231199999999</v>
      </c>
      <c r="O43">
        <v>119.621759</v>
      </c>
      <c r="P43">
        <v>121.154325</v>
      </c>
      <c r="Q43">
        <v>0</v>
      </c>
      <c r="R43">
        <v>33.394098</v>
      </c>
      <c r="S43">
        <v>20.910124</v>
      </c>
      <c r="T43">
        <v>0</v>
      </c>
      <c r="U43">
        <v>307.96413799999999</v>
      </c>
      <c r="V43">
        <v>13.039396999999999</v>
      </c>
      <c r="W43">
        <v>38.164240999999997</v>
      </c>
      <c r="X43">
        <v>122.644741</v>
      </c>
      <c r="Y43">
        <v>0</v>
      </c>
      <c r="Z43">
        <v>6.3394909999999998</v>
      </c>
      <c r="AA43">
        <v>0</v>
      </c>
      <c r="AB43">
        <v>25.478759</v>
      </c>
      <c r="AC43">
        <v>9.3613750000000007</v>
      </c>
      <c r="AD43">
        <v>35.349150000000002</v>
      </c>
      <c r="AE43">
        <v>46.539220999999998</v>
      </c>
      <c r="AF43">
        <v>8.5838199999999993</v>
      </c>
      <c r="AG43">
        <v>38.637056999999999</v>
      </c>
      <c r="AH43">
        <v>45.252034999999999</v>
      </c>
      <c r="AI43">
        <v>0</v>
      </c>
      <c r="AJ43">
        <v>0</v>
      </c>
      <c r="AK43">
        <v>49.100147999999997</v>
      </c>
      <c r="AL43">
        <v>22.480052000000001</v>
      </c>
      <c r="AM43">
        <v>0</v>
      </c>
      <c r="AN43">
        <v>0.61064700000000005</v>
      </c>
      <c r="AO43">
        <v>20.475805999999999</v>
      </c>
      <c r="AP43">
        <v>11.152002</v>
      </c>
      <c r="AQ43">
        <v>0</v>
      </c>
      <c r="AR43">
        <v>51.259162000000003</v>
      </c>
      <c r="AS43">
        <v>28.626663000000001</v>
      </c>
      <c r="AT43">
        <v>9.5646620000000002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56.199999999999996</v>
      </c>
      <c r="BA43">
        <f t="shared" si="1"/>
        <v>1938.7889609999997</v>
      </c>
      <c r="BD43">
        <v>0</v>
      </c>
      <c r="BE43">
        <v>7.85</v>
      </c>
      <c r="BF43">
        <v>3.09</v>
      </c>
      <c r="BG43">
        <v>0</v>
      </c>
      <c r="BH43">
        <v>6.28</v>
      </c>
      <c r="BI43">
        <v>7.37</v>
      </c>
      <c r="BJ43">
        <v>3.84</v>
      </c>
      <c r="BK43">
        <v>3.53</v>
      </c>
      <c r="BL43">
        <v>0.97</v>
      </c>
      <c r="BM43">
        <v>0</v>
      </c>
      <c r="BN43">
        <v>0</v>
      </c>
      <c r="BO43">
        <v>14.86</v>
      </c>
      <c r="BP43">
        <v>4.03</v>
      </c>
      <c r="BQ43">
        <v>0</v>
      </c>
      <c r="BR43">
        <v>4.08</v>
      </c>
      <c r="BS43">
        <v>0.3</v>
      </c>
      <c r="BT43">
        <v>0</v>
      </c>
      <c r="BU43">
        <v>0</v>
      </c>
      <c r="BV43">
        <v>0</v>
      </c>
      <c r="BW43">
        <f t="shared" si="2"/>
        <v>56.199999999999996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110.38709</v>
      </c>
      <c r="L44">
        <v>383.23458699999998</v>
      </c>
      <c r="M44">
        <v>88.991600000000005</v>
      </c>
      <c r="N44">
        <v>114.26231199999999</v>
      </c>
      <c r="O44">
        <v>119.621759</v>
      </c>
      <c r="P44">
        <v>121.154325</v>
      </c>
      <c r="Q44">
        <v>0</v>
      </c>
      <c r="R44">
        <v>33.394098</v>
      </c>
      <c r="S44">
        <v>20.910124</v>
      </c>
      <c r="T44">
        <v>0</v>
      </c>
      <c r="U44">
        <v>313.40519999999998</v>
      </c>
      <c r="V44">
        <v>13.039396999999999</v>
      </c>
      <c r="W44">
        <v>38.164240999999997</v>
      </c>
      <c r="X44">
        <v>122.644741</v>
      </c>
      <c r="Y44">
        <v>0</v>
      </c>
      <c r="Z44">
        <v>6.3394909999999998</v>
      </c>
      <c r="AA44">
        <v>0</v>
      </c>
      <c r="AB44">
        <v>25.478759</v>
      </c>
      <c r="AC44">
        <v>9.3613750000000007</v>
      </c>
      <c r="AD44">
        <v>35.349150000000002</v>
      </c>
      <c r="AE44">
        <v>46.539220999999998</v>
      </c>
      <c r="AF44">
        <v>8.5838199999999993</v>
      </c>
      <c r="AG44">
        <v>38.637056999999999</v>
      </c>
      <c r="AH44">
        <v>45.252034999999999</v>
      </c>
      <c r="AI44">
        <v>0</v>
      </c>
      <c r="AJ44">
        <v>0</v>
      </c>
      <c r="AK44">
        <v>49.100147999999997</v>
      </c>
      <c r="AL44">
        <v>22.480052000000001</v>
      </c>
      <c r="AM44">
        <v>0</v>
      </c>
      <c r="AN44">
        <v>0.61064700000000005</v>
      </c>
      <c r="AO44">
        <v>20.475805999999999</v>
      </c>
      <c r="AP44">
        <v>11.152002</v>
      </c>
      <c r="AQ44">
        <v>0</v>
      </c>
      <c r="AR44">
        <v>51.259162000000003</v>
      </c>
      <c r="AS44">
        <v>28.626663000000001</v>
      </c>
      <c r="AT44">
        <v>9.5646620000000002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56.22</v>
      </c>
      <c r="BA44">
        <f t="shared" si="1"/>
        <v>1944.2395239999996</v>
      </c>
      <c r="BD44">
        <v>0</v>
      </c>
      <c r="BE44">
        <v>7.85</v>
      </c>
      <c r="BF44">
        <v>3.09</v>
      </c>
      <c r="BG44">
        <v>0</v>
      </c>
      <c r="BH44">
        <v>6.28</v>
      </c>
      <c r="BI44">
        <v>7.37</v>
      </c>
      <c r="BJ44">
        <v>3.84</v>
      </c>
      <c r="BK44">
        <v>3.52</v>
      </c>
      <c r="BL44">
        <v>1</v>
      </c>
      <c r="BM44">
        <v>0</v>
      </c>
      <c r="BN44">
        <v>0</v>
      </c>
      <c r="BO44">
        <v>14.86</v>
      </c>
      <c r="BP44">
        <v>4.03</v>
      </c>
      <c r="BQ44">
        <v>0</v>
      </c>
      <c r="BR44">
        <v>4.08</v>
      </c>
      <c r="BS44">
        <v>0.3</v>
      </c>
      <c r="BT44">
        <v>0</v>
      </c>
      <c r="BU44">
        <v>0</v>
      </c>
      <c r="BV44">
        <v>0</v>
      </c>
      <c r="BW44">
        <f t="shared" si="2"/>
        <v>56.22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113.68712600000001</v>
      </c>
      <c r="L45">
        <v>420.90124900000001</v>
      </c>
      <c r="M45">
        <v>88.991600000000005</v>
      </c>
      <c r="N45">
        <v>114.26231199999999</v>
      </c>
      <c r="O45">
        <v>119.621759</v>
      </c>
      <c r="P45">
        <v>121.154325</v>
      </c>
      <c r="Q45">
        <v>0</v>
      </c>
      <c r="R45">
        <v>40.685578999999997</v>
      </c>
      <c r="S45">
        <v>25.527144</v>
      </c>
      <c r="T45">
        <v>0</v>
      </c>
      <c r="U45">
        <v>318.84626200000002</v>
      </c>
      <c r="V45">
        <v>17.063365000000001</v>
      </c>
      <c r="W45">
        <v>44.548420999999998</v>
      </c>
      <c r="X45">
        <v>141.44905299999999</v>
      </c>
      <c r="Y45">
        <v>0</v>
      </c>
      <c r="Z45">
        <v>6.3394909999999998</v>
      </c>
      <c r="AA45">
        <v>0</v>
      </c>
      <c r="AB45">
        <v>12.739380000000001</v>
      </c>
      <c r="AC45">
        <v>9.3613750000000007</v>
      </c>
      <c r="AD45">
        <v>35.349150000000002</v>
      </c>
      <c r="AE45">
        <v>46.539220999999998</v>
      </c>
      <c r="AF45">
        <v>8.5838199999999993</v>
      </c>
      <c r="AG45">
        <v>38.637056999999999</v>
      </c>
      <c r="AH45">
        <v>45.252034999999999</v>
      </c>
      <c r="AI45">
        <v>0</v>
      </c>
      <c r="AJ45">
        <v>0</v>
      </c>
      <c r="AK45">
        <v>49.100147999999997</v>
      </c>
      <c r="AL45">
        <v>22.480052000000001</v>
      </c>
      <c r="AM45">
        <v>0</v>
      </c>
      <c r="AN45">
        <v>0.61064700000000005</v>
      </c>
      <c r="AO45">
        <v>20.475805999999999</v>
      </c>
      <c r="AP45">
        <v>8.0542230000000004</v>
      </c>
      <c r="AQ45">
        <v>0</v>
      </c>
      <c r="AR45">
        <v>10.678991999999999</v>
      </c>
      <c r="AS45">
        <v>28.626663000000001</v>
      </c>
      <c r="AT45">
        <v>9.5646620000000002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56.37</v>
      </c>
      <c r="BA45">
        <f t="shared" si="1"/>
        <v>1975.5009169999996</v>
      </c>
      <c r="BD45">
        <v>0</v>
      </c>
      <c r="BE45">
        <v>7.85</v>
      </c>
      <c r="BF45">
        <v>3.05</v>
      </c>
      <c r="BG45">
        <v>0</v>
      </c>
      <c r="BH45">
        <v>6.28</v>
      </c>
      <c r="BI45">
        <v>7.37</v>
      </c>
      <c r="BJ45">
        <v>3.84</v>
      </c>
      <c r="BK45">
        <v>3.69</v>
      </c>
      <c r="BL45">
        <v>1</v>
      </c>
      <c r="BM45">
        <v>0</v>
      </c>
      <c r="BN45">
        <v>0</v>
      </c>
      <c r="BO45">
        <v>14.86</v>
      </c>
      <c r="BP45">
        <v>4.03</v>
      </c>
      <c r="BQ45">
        <v>0</v>
      </c>
      <c r="BR45">
        <v>4.08</v>
      </c>
      <c r="BS45">
        <v>0.32</v>
      </c>
      <c r="BT45">
        <v>0</v>
      </c>
      <c r="BU45">
        <v>0</v>
      </c>
      <c r="BV45">
        <v>0</v>
      </c>
      <c r="BW45">
        <f t="shared" si="2"/>
        <v>56.37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113.685305</v>
      </c>
      <c r="L46">
        <v>431.02888000000002</v>
      </c>
      <c r="M46">
        <v>88.991600000000005</v>
      </c>
      <c r="N46">
        <v>114.26231199999999</v>
      </c>
      <c r="O46">
        <v>119.621759</v>
      </c>
      <c r="P46">
        <v>121.154325</v>
      </c>
      <c r="Q46">
        <v>0</v>
      </c>
      <c r="R46">
        <v>41.003943999999997</v>
      </c>
      <c r="S46">
        <v>25.527144</v>
      </c>
      <c r="T46">
        <v>0</v>
      </c>
      <c r="U46">
        <v>324.28732500000001</v>
      </c>
      <c r="V46">
        <v>17.063365000000001</v>
      </c>
      <c r="W46">
        <v>44.548420999999998</v>
      </c>
      <c r="X46">
        <v>141.44905299999999</v>
      </c>
      <c r="Y46">
        <v>0</v>
      </c>
      <c r="Z46">
        <v>6.3394909999999998</v>
      </c>
      <c r="AA46">
        <v>0</v>
      </c>
      <c r="AB46">
        <v>12.739380000000001</v>
      </c>
      <c r="AC46">
        <v>9.3613750000000007</v>
      </c>
      <c r="AD46">
        <v>35.349150000000002</v>
      </c>
      <c r="AE46">
        <v>46.539220999999998</v>
      </c>
      <c r="AF46">
        <v>8.5838199999999993</v>
      </c>
      <c r="AG46">
        <v>38.637056999999999</v>
      </c>
      <c r="AH46">
        <v>45.252034999999999</v>
      </c>
      <c r="AI46">
        <v>0</v>
      </c>
      <c r="AJ46">
        <v>0</v>
      </c>
      <c r="AK46">
        <v>49.100147999999997</v>
      </c>
      <c r="AL46">
        <v>22.480052000000001</v>
      </c>
      <c r="AM46">
        <v>0</v>
      </c>
      <c r="AN46">
        <v>0.61064700000000005</v>
      </c>
      <c r="AO46">
        <v>20.475805999999999</v>
      </c>
      <c r="AP46">
        <v>8.0542230000000004</v>
      </c>
      <c r="AQ46">
        <v>0</v>
      </c>
      <c r="AR46">
        <v>6.4073950000000002</v>
      </c>
      <c r="AS46">
        <v>28.626663000000001</v>
      </c>
      <c r="AT46">
        <v>9.5646620000000002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56.38</v>
      </c>
      <c r="BA46">
        <f t="shared" si="1"/>
        <v>1987.124558</v>
      </c>
      <c r="BD46">
        <v>0</v>
      </c>
      <c r="BE46">
        <v>7.85</v>
      </c>
      <c r="BF46">
        <v>3.05</v>
      </c>
      <c r="BG46">
        <v>0</v>
      </c>
      <c r="BH46">
        <v>6.28</v>
      </c>
      <c r="BI46">
        <v>7.37</v>
      </c>
      <c r="BJ46">
        <v>3.84</v>
      </c>
      <c r="BK46">
        <v>3.7</v>
      </c>
      <c r="BL46">
        <v>1</v>
      </c>
      <c r="BM46">
        <v>0</v>
      </c>
      <c r="BN46">
        <v>0</v>
      </c>
      <c r="BO46">
        <v>14.86</v>
      </c>
      <c r="BP46">
        <v>4.03</v>
      </c>
      <c r="BQ46">
        <v>0</v>
      </c>
      <c r="BR46">
        <v>4.08</v>
      </c>
      <c r="BS46">
        <v>0.32</v>
      </c>
      <c r="BT46">
        <v>0</v>
      </c>
      <c r="BU46">
        <v>0</v>
      </c>
      <c r="BV46">
        <v>0</v>
      </c>
      <c r="BW46">
        <f t="shared" si="2"/>
        <v>56.38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113.68712600000001</v>
      </c>
      <c r="L47">
        <v>372.18802099999999</v>
      </c>
      <c r="M47">
        <v>88.991600000000005</v>
      </c>
      <c r="N47">
        <v>114.26231199999999</v>
      </c>
      <c r="O47">
        <v>119.621759</v>
      </c>
      <c r="P47">
        <v>121.154325</v>
      </c>
      <c r="Q47">
        <v>0</v>
      </c>
      <c r="R47">
        <v>41.003943999999997</v>
      </c>
      <c r="S47">
        <v>25.527144</v>
      </c>
      <c r="T47">
        <v>0</v>
      </c>
      <c r="U47">
        <v>329.728388</v>
      </c>
      <c r="V47">
        <v>17.479111</v>
      </c>
      <c r="W47">
        <v>44.548420999999998</v>
      </c>
      <c r="X47">
        <v>141.44905299999999</v>
      </c>
      <c r="Y47">
        <v>0</v>
      </c>
      <c r="Z47">
        <v>0</v>
      </c>
      <c r="AA47">
        <v>0</v>
      </c>
      <c r="AB47">
        <v>12.739380000000001</v>
      </c>
      <c r="AC47">
        <v>9.3613750000000007</v>
      </c>
      <c r="AD47">
        <v>35.349150000000002</v>
      </c>
      <c r="AE47">
        <v>42.195560999999998</v>
      </c>
      <c r="AF47">
        <v>8.5838199999999993</v>
      </c>
      <c r="AG47">
        <v>38.637056999999999</v>
      </c>
      <c r="AH47">
        <v>45.252034999999999</v>
      </c>
      <c r="AI47">
        <v>0</v>
      </c>
      <c r="AJ47">
        <v>0</v>
      </c>
      <c r="AK47">
        <v>49.100147999999997</v>
      </c>
      <c r="AL47">
        <v>22.480052000000001</v>
      </c>
      <c r="AM47">
        <v>0</v>
      </c>
      <c r="AN47">
        <v>0.61064700000000005</v>
      </c>
      <c r="AO47">
        <v>20.475805999999999</v>
      </c>
      <c r="AP47">
        <v>8.0542230000000004</v>
      </c>
      <c r="AQ47">
        <v>0</v>
      </c>
      <c r="AR47">
        <v>6.4073950000000002</v>
      </c>
      <c r="AS47">
        <v>28.626663000000001</v>
      </c>
      <c r="AT47">
        <v>9.5646620000000002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56.269999999999996</v>
      </c>
      <c r="BA47">
        <f t="shared" si="1"/>
        <v>1923.3491779999999</v>
      </c>
      <c r="BD47">
        <v>0</v>
      </c>
      <c r="BE47">
        <v>7.85</v>
      </c>
      <c r="BF47">
        <v>2.93</v>
      </c>
      <c r="BG47">
        <v>0</v>
      </c>
      <c r="BH47">
        <v>6.28</v>
      </c>
      <c r="BI47">
        <v>7.37</v>
      </c>
      <c r="BJ47">
        <v>3.84</v>
      </c>
      <c r="BK47">
        <v>3.7</v>
      </c>
      <c r="BL47">
        <v>0.98</v>
      </c>
      <c r="BM47">
        <v>0</v>
      </c>
      <c r="BN47">
        <v>0</v>
      </c>
      <c r="BO47">
        <v>14.86</v>
      </c>
      <c r="BP47">
        <v>4.03</v>
      </c>
      <c r="BQ47">
        <v>0</v>
      </c>
      <c r="BR47">
        <v>4.08</v>
      </c>
      <c r="BS47">
        <v>0.35</v>
      </c>
      <c r="BT47">
        <v>0</v>
      </c>
      <c r="BU47">
        <v>0</v>
      </c>
      <c r="BV47">
        <v>0</v>
      </c>
      <c r="BW47">
        <f t="shared" si="2"/>
        <v>56.269999999999996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113.685305</v>
      </c>
      <c r="L48">
        <v>376.61825499999998</v>
      </c>
      <c r="M48">
        <v>88.991600000000005</v>
      </c>
      <c r="N48">
        <v>114.26231199999999</v>
      </c>
      <c r="O48">
        <v>119.621759</v>
      </c>
      <c r="P48">
        <v>121.154325</v>
      </c>
      <c r="Q48">
        <v>0</v>
      </c>
      <c r="R48">
        <v>41.003943999999997</v>
      </c>
      <c r="S48">
        <v>25.527144</v>
      </c>
      <c r="T48">
        <v>0</v>
      </c>
      <c r="U48">
        <v>329.728388</v>
      </c>
      <c r="V48">
        <v>17.479111</v>
      </c>
      <c r="W48">
        <v>44.548420999999998</v>
      </c>
      <c r="X48">
        <v>141.44905299999999</v>
      </c>
      <c r="Y48">
        <v>0</v>
      </c>
      <c r="Z48">
        <v>0</v>
      </c>
      <c r="AA48">
        <v>0</v>
      </c>
      <c r="AB48">
        <v>12.739380000000001</v>
      </c>
      <c r="AC48">
        <v>9.3613750000000007</v>
      </c>
      <c r="AD48">
        <v>35.349150000000002</v>
      </c>
      <c r="AE48">
        <v>42.195560999999998</v>
      </c>
      <c r="AF48">
        <v>8.5838199999999993</v>
      </c>
      <c r="AG48">
        <v>38.637056999999999</v>
      </c>
      <c r="AH48">
        <v>45.252034999999999</v>
      </c>
      <c r="AI48">
        <v>0</v>
      </c>
      <c r="AJ48">
        <v>0</v>
      </c>
      <c r="AK48">
        <v>49.100147999999997</v>
      </c>
      <c r="AL48">
        <v>22.480052000000001</v>
      </c>
      <c r="AM48">
        <v>0</v>
      </c>
      <c r="AN48">
        <v>0.61064700000000005</v>
      </c>
      <c r="AO48">
        <v>20.475805999999999</v>
      </c>
      <c r="AP48">
        <v>8.0542230000000004</v>
      </c>
      <c r="AQ48">
        <v>0</v>
      </c>
      <c r="AR48">
        <v>6.4073950000000002</v>
      </c>
      <c r="AS48">
        <v>28.626663000000001</v>
      </c>
      <c r="AT48">
        <v>9.5646620000000002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56.269999999999996</v>
      </c>
      <c r="BA48">
        <f t="shared" si="1"/>
        <v>1927.7775909999996</v>
      </c>
      <c r="BD48">
        <v>0</v>
      </c>
      <c r="BE48">
        <v>7.85</v>
      </c>
      <c r="BF48">
        <v>2.93</v>
      </c>
      <c r="BG48">
        <v>0</v>
      </c>
      <c r="BH48">
        <v>6.28</v>
      </c>
      <c r="BI48">
        <v>7.37</v>
      </c>
      <c r="BJ48">
        <v>3.84</v>
      </c>
      <c r="BK48">
        <v>3.7</v>
      </c>
      <c r="BL48">
        <v>0.98</v>
      </c>
      <c r="BM48">
        <v>0</v>
      </c>
      <c r="BN48">
        <v>0</v>
      </c>
      <c r="BO48">
        <v>14.86</v>
      </c>
      <c r="BP48">
        <v>4.03</v>
      </c>
      <c r="BQ48">
        <v>0</v>
      </c>
      <c r="BR48">
        <v>4.08</v>
      </c>
      <c r="BS48">
        <v>0.35</v>
      </c>
      <c r="BT48">
        <v>0</v>
      </c>
      <c r="BU48">
        <v>0</v>
      </c>
      <c r="BV48">
        <v>0</v>
      </c>
      <c r="BW48">
        <f t="shared" si="2"/>
        <v>56.269999999999996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113.68712600000001</v>
      </c>
      <c r="L49">
        <v>383.96006199999999</v>
      </c>
      <c r="M49">
        <v>88.991600000000005</v>
      </c>
      <c r="N49">
        <v>114.26231199999999</v>
      </c>
      <c r="O49">
        <v>119.621759</v>
      </c>
      <c r="P49">
        <v>121.154325</v>
      </c>
      <c r="Q49">
        <v>0</v>
      </c>
      <c r="R49">
        <v>41.003943999999997</v>
      </c>
      <c r="S49">
        <v>25.527144</v>
      </c>
      <c r="T49">
        <v>0</v>
      </c>
      <c r="U49">
        <v>335.16944999999998</v>
      </c>
      <c r="V49">
        <v>17.479111</v>
      </c>
      <c r="W49">
        <v>44.548420999999998</v>
      </c>
      <c r="X49">
        <v>141.44905299999999</v>
      </c>
      <c r="Y49">
        <v>0</v>
      </c>
      <c r="Z49">
        <v>0</v>
      </c>
      <c r="AA49">
        <v>0</v>
      </c>
      <c r="AB49">
        <v>12.739380000000001</v>
      </c>
      <c r="AC49">
        <v>9.3613750000000007</v>
      </c>
      <c r="AD49">
        <v>35.349150000000002</v>
      </c>
      <c r="AE49">
        <v>42.195560999999998</v>
      </c>
      <c r="AF49">
        <v>8.5838199999999993</v>
      </c>
      <c r="AG49">
        <v>38.637056999999999</v>
      </c>
      <c r="AH49">
        <v>45.252034999999999</v>
      </c>
      <c r="AI49">
        <v>0</v>
      </c>
      <c r="AJ49">
        <v>0</v>
      </c>
      <c r="AK49">
        <v>49.100147999999997</v>
      </c>
      <c r="AL49">
        <v>22.480052000000001</v>
      </c>
      <c r="AM49">
        <v>0</v>
      </c>
      <c r="AN49">
        <v>0.61064700000000005</v>
      </c>
      <c r="AO49">
        <v>20.475805999999999</v>
      </c>
      <c r="AP49">
        <v>8.0542230000000004</v>
      </c>
      <c r="AQ49">
        <v>0</v>
      </c>
      <c r="AR49">
        <v>6.4073950000000002</v>
      </c>
      <c r="AS49">
        <v>10.409696</v>
      </c>
      <c r="AT49">
        <v>9.5646620000000002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55.54</v>
      </c>
      <c r="BA49">
        <f t="shared" si="1"/>
        <v>1921.6153139999999</v>
      </c>
      <c r="BD49">
        <v>0</v>
      </c>
      <c r="BE49">
        <v>7.85</v>
      </c>
      <c r="BF49">
        <v>2.17</v>
      </c>
      <c r="BG49">
        <v>0</v>
      </c>
      <c r="BH49">
        <v>6.28</v>
      </c>
      <c r="BI49">
        <v>7.37</v>
      </c>
      <c r="BJ49">
        <v>3.84</v>
      </c>
      <c r="BK49">
        <v>3.7</v>
      </c>
      <c r="BL49">
        <v>0.98</v>
      </c>
      <c r="BM49">
        <v>0</v>
      </c>
      <c r="BN49">
        <v>0</v>
      </c>
      <c r="BO49">
        <v>14.86</v>
      </c>
      <c r="BP49">
        <v>4.03</v>
      </c>
      <c r="BQ49">
        <v>0</v>
      </c>
      <c r="BR49">
        <v>4.08</v>
      </c>
      <c r="BS49">
        <v>0.38</v>
      </c>
      <c r="BT49">
        <v>0</v>
      </c>
      <c r="BU49">
        <v>0</v>
      </c>
      <c r="BV49">
        <v>0</v>
      </c>
      <c r="BW49">
        <f t="shared" si="2"/>
        <v>55.54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113.685305</v>
      </c>
      <c r="L50">
        <v>387.46168799999998</v>
      </c>
      <c r="M50">
        <v>88.991600000000005</v>
      </c>
      <c r="N50">
        <v>114.26231199999999</v>
      </c>
      <c r="O50">
        <v>119.621759</v>
      </c>
      <c r="P50">
        <v>121.154325</v>
      </c>
      <c r="Q50">
        <v>0</v>
      </c>
      <c r="R50">
        <v>41.003943999999997</v>
      </c>
      <c r="S50">
        <v>25.527144</v>
      </c>
      <c r="T50">
        <v>0</v>
      </c>
      <c r="U50">
        <v>335.16944999999998</v>
      </c>
      <c r="V50">
        <v>17.479111</v>
      </c>
      <c r="W50">
        <v>44.548420999999998</v>
      </c>
      <c r="X50">
        <v>141.44905299999999</v>
      </c>
      <c r="Y50">
        <v>0</v>
      </c>
      <c r="Z50">
        <v>0</v>
      </c>
      <c r="AA50">
        <v>0</v>
      </c>
      <c r="AB50">
        <v>12.739380000000001</v>
      </c>
      <c r="AC50">
        <v>9.3613750000000007</v>
      </c>
      <c r="AD50">
        <v>35.349150000000002</v>
      </c>
      <c r="AE50">
        <v>42.195560999999998</v>
      </c>
      <c r="AF50">
        <v>8.5838199999999993</v>
      </c>
      <c r="AG50">
        <v>38.637056999999999</v>
      </c>
      <c r="AH50">
        <v>45.252034999999999</v>
      </c>
      <c r="AI50">
        <v>0</v>
      </c>
      <c r="AJ50">
        <v>0</v>
      </c>
      <c r="AK50">
        <v>49.100147999999997</v>
      </c>
      <c r="AL50">
        <v>22.480052000000001</v>
      </c>
      <c r="AM50">
        <v>0</v>
      </c>
      <c r="AN50">
        <v>0.61064700000000005</v>
      </c>
      <c r="AO50">
        <v>20.475805999999999</v>
      </c>
      <c r="AP50">
        <v>8.0542230000000004</v>
      </c>
      <c r="AQ50">
        <v>0</v>
      </c>
      <c r="AR50">
        <v>6.4073950000000002</v>
      </c>
      <c r="AS50">
        <v>5.2048480000000001</v>
      </c>
      <c r="AT50">
        <v>9.5646620000000002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55.54</v>
      </c>
      <c r="BA50">
        <f t="shared" si="1"/>
        <v>1919.910271</v>
      </c>
      <c r="BD50">
        <v>0</v>
      </c>
      <c r="BE50">
        <v>7.85</v>
      </c>
      <c r="BF50">
        <v>2.17</v>
      </c>
      <c r="BG50">
        <v>0</v>
      </c>
      <c r="BH50">
        <v>6.28</v>
      </c>
      <c r="BI50">
        <v>7.37</v>
      </c>
      <c r="BJ50">
        <v>3.84</v>
      </c>
      <c r="BK50">
        <v>3.7</v>
      </c>
      <c r="BL50">
        <v>0.98</v>
      </c>
      <c r="BM50">
        <v>0</v>
      </c>
      <c r="BN50">
        <v>0</v>
      </c>
      <c r="BO50">
        <v>14.86</v>
      </c>
      <c r="BP50">
        <v>4.03</v>
      </c>
      <c r="BQ50">
        <v>0</v>
      </c>
      <c r="BR50">
        <v>4.08</v>
      </c>
      <c r="BS50">
        <v>0.38</v>
      </c>
      <c r="BT50">
        <v>0</v>
      </c>
      <c r="BU50">
        <v>0</v>
      </c>
      <c r="BV50">
        <v>0</v>
      </c>
      <c r="BW50">
        <f t="shared" si="2"/>
        <v>55.54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113.932098</v>
      </c>
      <c r="L51">
        <v>387.60678300000001</v>
      </c>
      <c r="M51">
        <v>88.991600000000005</v>
      </c>
      <c r="N51">
        <v>114.26231199999999</v>
      </c>
      <c r="O51">
        <v>119.621759</v>
      </c>
      <c r="P51">
        <v>121.154325</v>
      </c>
      <c r="Q51">
        <v>0</v>
      </c>
      <c r="R51">
        <v>33.413443999999998</v>
      </c>
      <c r="S51">
        <v>20.919796999999999</v>
      </c>
      <c r="T51">
        <v>0</v>
      </c>
      <c r="U51">
        <v>335.16944999999998</v>
      </c>
      <c r="V51">
        <v>13.039396999999999</v>
      </c>
      <c r="W51">
        <v>38.512469000000003</v>
      </c>
      <c r="X51">
        <v>141.47816900000001</v>
      </c>
      <c r="Y51">
        <v>0</v>
      </c>
      <c r="Z51">
        <v>0</v>
      </c>
      <c r="AA51">
        <v>0</v>
      </c>
      <c r="AB51">
        <v>12.739380000000001</v>
      </c>
      <c r="AC51">
        <v>9.3613750000000007</v>
      </c>
      <c r="AD51">
        <v>35.349150000000002</v>
      </c>
      <c r="AE51">
        <v>46.539220999999998</v>
      </c>
      <c r="AF51">
        <v>8.5838199999999993</v>
      </c>
      <c r="AG51">
        <v>38.637056999999999</v>
      </c>
      <c r="AH51">
        <v>45.252034999999999</v>
      </c>
      <c r="AI51">
        <v>0</v>
      </c>
      <c r="AJ51">
        <v>0</v>
      </c>
      <c r="AK51">
        <v>49.100147999999997</v>
      </c>
      <c r="AL51">
        <v>22.480052000000001</v>
      </c>
      <c r="AM51">
        <v>0</v>
      </c>
      <c r="AN51">
        <v>0.61064700000000005</v>
      </c>
      <c r="AO51">
        <v>20.475805999999999</v>
      </c>
      <c r="AP51">
        <v>8.0542230000000004</v>
      </c>
      <c r="AQ51">
        <v>0</v>
      </c>
      <c r="AR51">
        <v>6.4073950000000002</v>
      </c>
      <c r="AS51">
        <v>10.149452999999999</v>
      </c>
      <c r="AT51">
        <v>9.5646620000000002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56.62</v>
      </c>
      <c r="BA51">
        <f t="shared" si="1"/>
        <v>1908.0260269999994</v>
      </c>
      <c r="BD51">
        <v>0</v>
      </c>
      <c r="BE51">
        <v>7.85</v>
      </c>
      <c r="BF51">
        <v>3.24</v>
      </c>
      <c r="BG51">
        <v>0</v>
      </c>
      <c r="BH51">
        <v>6.28</v>
      </c>
      <c r="BI51">
        <v>7.37</v>
      </c>
      <c r="BJ51">
        <v>3.84</v>
      </c>
      <c r="BK51">
        <v>3.71</v>
      </c>
      <c r="BL51">
        <v>0.98</v>
      </c>
      <c r="BM51">
        <v>0</v>
      </c>
      <c r="BN51">
        <v>0</v>
      </c>
      <c r="BO51">
        <v>14.86</v>
      </c>
      <c r="BP51">
        <v>4.03</v>
      </c>
      <c r="BQ51">
        <v>0</v>
      </c>
      <c r="BR51">
        <v>4.08</v>
      </c>
      <c r="BS51">
        <v>0.38</v>
      </c>
      <c r="BT51">
        <v>0</v>
      </c>
      <c r="BU51">
        <v>0</v>
      </c>
      <c r="BV51">
        <v>0</v>
      </c>
      <c r="BW51">
        <f t="shared" si="2"/>
        <v>56.62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113.930706</v>
      </c>
      <c r="L52">
        <v>387.93566499999997</v>
      </c>
      <c r="M52">
        <v>88.991600000000005</v>
      </c>
      <c r="N52">
        <v>114.26231199999999</v>
      </c>
      <c r="O52">
        <v>119.621759</v>
      </c>
      <c r="P52">
        <v>121.154325</v>
      </c>
      <c r="Q52">
        <v>0</v>
      </c>
      <c r="R52">
        <v>33.413443999999998</v>
      </c>
      <c r="S52">
        <v>20.919796999999999</v>
      </c>
      <c r="T52">
        <v>0</v>
      </c>
      <c r="U52">
        <v>335.16944999999998</v>
      </c>
      <c r="V52">
        <v>13.039396999999999</v>
      </c>
      <c r="W52">
        <v>38.512469000000003</v>
      </c>
      <c r="X52">
        <v>141.47816900000001</v>
      </c>
      <c r="Y52">
        <v>0</v>
      </c>
      <c r="Z52">
        <v>0</v>
      </c>
      <c r="AA52">
        <v>0</v>
      </c>
      <c r="AB52">
        <v>12.739380000000001</v>
      </c>
      <c r="AC52">
        <v>9.3613750000000007</v>
      </c>
      <c r="AD52">
        <v>35.349150000000002</v>
      </c>
      <c r="AE52">
        <v>46.539220999999998</v>
      </c>
      <c r="AF52">
        <v>8.5838199999999993</v>
      </c>
      <c r="AG52">
        <v>38.637056999999999</v>
      </c>
      <c r="AH52">
        <v>45.252034999999999</v>
      </c>
      <c r="AI52">
        <v>0</v>
      </c>
      <c r="AJ52">
        <v>0</v>
      </c>
      <c r="AK52">
        <v>49.100147999999997</v>
      </c>
      <c r="AL52">
        <v>22.480052000000001</v>
      </c>
      <c r="AM52">
        <v>0</v>
      </c>
      <c r="AN52">
        <v>0.61064700000000005</v>
      </c>
      <c r="AO52">
        <v>20.475805999999999</v>
      </c>
      <c r="AP52">
        <v>8.0542230000000004</v>
      </c>
      <c r="AQ52">
        <v>0</v>
      </c>
      <c r="AR52">
        <v>6.4073950000000002</v>
      </c>
      <c r="AS52">
        <v>10.149452999999999</v>
      </c>
      <c r="AT52">
        <v>9.5646620000000002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56.62</v>
      </c>
      <c r="BA52">
        <f t="shared" si="1"/>
        <v>1908.3535169999996</v>
      </c>
      <c r="BD52">
        <v>0</v>
      </c>
      <c r="BE52">
        <v>7.85</v>
      </c>
      <c r="BF52">
        <v>3.24</v>
      </c>
      <c r="BG52">
        <v>0</v>
      </c>
      <c r="BH52">
        <v>6.28</v>
      </c>
      <c r="BI52">
        <v>7.37</v>
      </c>
      <c r="BJ52">
        <v>3.84</v>
      </c>
      <c r="BK52">
        <v>3.71</v>
      </c>
      <c r="BL52">
        <v>0.98</v>
      </c>
      <c r="BM52">
        <v>0</v>
      </c>
      <c r="BN52">
        <v>0</v>
      </c>
      <c r="BO52">
        <v>14.86</v>
      </c>
      <c r="BP52">
        <v>4.03</v>
      </c>
      <c r="BQ52">
        <v>0</v>
      </c>
      <c r="BR52">
        <v>4.08</v>
      </c>
      <c r="BS52">
        <v>0.38</v>
      </c>
      <c r="BT52">
        <v>0</v>
      </c>
      <c r="BU52">
        <v>0</v>
      </c>
      <c r="BV52">
        <v>0</v>
      </c>
      <c r="BW52">
        <f t="shared" si="2"/>
        <v>56.62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114.181603</v>
      </c>
      <c r="L53">
        <v>386.79425099999997</v>
      </c>
      <c r="M53">
        <v>88.991600000000005</v>
      </c>
      <c r="N53">
        <v>114.26231199999999</v>
      </c>
      <c r="O53">
        <v>119.621759</v>
      </c>
      <c r="P53">
        <v>121.154325</v>
      </c>
      <c r="Q53">
        <v>0</v>
      </c>
      <c r="R53">
        <v>33.413443999999998</v>
      </c>
      <c r="S53">
        <v>20.919796999999999</v>
      </c>
      <c r="T53">
        <v>0</v>
      </c>
      <c r="U53">
        <v>335.16944999999998</v>
      </c>
      <c r="V53">
        <v>12.791478</v>
      </c>
      <c r="W53">
        <v>23.636458999999999</v>
      </c>
      <c r="X53">
        <v>141.47816900000001</v>
      </c>
      <c r="Y53">
        <v>0</v>
      </c>
      <c r="Z53">
        <v>0</v>
      </c>
      <c r="AA53">
        <v>0</v>
      </c>
      <c r="AB53">
        <v>12.739380000000001</v>
      </c>
      <c r="AC53">
        <v>9.3613750000000007</v>
      </c>
      <c r="AD53">
        <v>35.349150000000002</v>
      </c>
      <c r="AE53">
        <v>29.785101999999998</v>
      </c>
      <c r="AF53">
        <v>8.5838199999999993</v>
      </c>
      <c r="AG53">
        <v>38.637056999999999</v>
      </c>
      <c r="AH53">
        <v>45.252034999999999</v>
      </c>
      <c r="AI53">
        <v>0</v>
      </c>
      <c r="AJ53">
        <v>0</v>
      </c>
      <c r="AK53">
        <v>49.100147999999997</v>
      </c>
      <c r="AL53">
        <v>22.480052000000001</v>
      </c>
      <c r="AM53">
        <v>0</v>
      </c>
      <c r="AN53">
        <v>0.59214199999999995</v>
      </c>
      <c r="AO53">
        <v>20.475805999999999</v>
      </c>
      <c r="AP53">
        <v>11.152002</v>
      </c>
      <c r="AQ53">
        <v>0</v>
      </c>
      <c r="AR53">
        <v>6.4073950000000002</v>
      </c>
      <c r="AS53">
        <v>7.8072720000000002</v>
      </c>
      <c r="AT53">
        <v>9.5646620000000002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56.62</v>
      </c>
      <c r="BA53">
        <f t="shared" si="1"/>
        <v>1876.3220449999997</v>
      </c>
      <c r="BD53">
        <v>0</v>
      </c>
      <c r="BE53">
        <v>7.85</v>
      </c>
      <c r="BF53">
        <v>3.24</v>
      </c>
      <c r="BG53">
        <v>0</v>
      </c>
      <c r="BH53">
        <v>6.28</v>
      </c>
      <c r="BI53">
        <v>7.37</v>
      </c>
      <c r="BJ53">
        <v>3.84</v>
      </c>
      <c r="BK53">
        <v>3.71</v>
      </c>
      <c r="BL53">
        <v>0.98</v>
      </c>
      <c r="BM53">
        <v>0</v>
      </c>
      <c r="BN53">
        <v>0</v>
      </c>
      <c r="BO53">
        <v>14.86</v>
      </c>
      <c r="BP53">
        <v>4.03</v>
      </c>
      <c r="BQ53">
        <v>0</v>
      </c>
      <c r="BR53">
        <v>4.08</v>
      </c>
      <c r="BS53">
        <v>0.38</v>
      </c>
      <c r="BT53">
        <v>0</v>
      </c>
      <c r="BU53">
        <v>0</v>
      </c>
      <c r="BV53">
        <v>0</v>
      </c>
      <c r="BW53">
        <f t="shared" si="2"/>
        <v>56.62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114.17765199999999</v>
      </c>
      <c r="L54">
        <v>347.30906499999998</v>
      </c>
      <c r="M54">
        <v>88.991600000000005</v>
      </c>
      <c r="N54">
        <v>114.26231199999999</v>
      </c>
      <c r="O54">
        <v>119.621759</v>
      </c>
      <c r="P54">
        <v>121.154325</v>
      </c>
      <c r="Q54">
        <v>0</v>
      </c>
      <c r="R54">
        <v>22.369733</v>
      </c>
      <c r="S54">
        <v>13.798673000000001</v>
      </c>
      <c r="T54">
        <v>0</v>
      </c>
      <c r="U54">
        <v>335.16944999999998</v>
      </c>
      <c r="V54">
        <v>12.791478</v>
      </c>
      <c r="W54">
        <v>23.636458999999999</v>
      </c>
      <c r="X54">
        <v>141.47816900000001</v>
      </c>
      <c r="Y54">
        <v>0</v>
      </c>
      <c r="Z54">
        <v>0</v>
      </c>
      <c r="AA54">
        <v>0</v>
      </c>
      <c r="AB54">
        <v>12.739380000000001</v>
      </c>
      <c r="AC54">
        <v>9.3613750000000007</v>
      </c>
      <c r="AD54">
        <v>35.349150000000002</v>
      </c>
      <c r="AE54">
        <v>29.785101999999998</v>
      </c>
      <c r="AF54">
        <v>8.5838199999999993</v>
      </c>
      <c r="AG54">
        <v>38.637056999999999</v>
      </c>
      <c r="AH54">
        <v>45.252034999999999</v>
      </c>
      <c r="AI54">
        <v>0</v>
      </c>
      <c r="AJ54">
        <v>0</v>
      </c>
      <c r="AK54">
        <v>49.100147999999997</v>
      </c>
      <c r="AL54">
        <v>22.480052000000001</v>
      </c>
      <c r="AM54">
        <v>0</v>
      </c>
      <c r="AN54">
        <v>0.59214199999999995</v>
      </c>
      <c r="AO54">
        <v>20.475805999999999</v>
      </c>
      <c r="AP54">
        <v>11.152002</v>
      </c>
      <c r="AQ54">
        <v>0</v>
      </c>
      <c r="AR54">
        <v>6.4073950000000002</v>
      </c>
      <c r="AS54">
        <v>7.8072720000000002</v>
      </c>
      <c r="AT54">
        <v>9.5646620000000002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56.610000000000007</v>
      </c>
      <c r="BA54">
        <f t="shared" si="1"/>
        <v>1818.6580730000001</v>
      </c>
      <c r="BD54">
        <v>0</v>
      </c>
      <c r="BE54">
        <v>7.85</v>
      </c>
      <c r="BF54">
        <v>3.24</v>
      </c>
      <c r="BG54">
        <v>0</v>
      </c>
      <c r="BH54">
        <v>6.28</v>
      </c>
      <c r="BI54">
        <v>7.37</v>
      </c>
      <c r="BJ54">
        <v>3.84</v>
      </c>
      <c r="BK54">
        <v>3.72</v>
      </c>
      <c r="BL54">
        <v>0.96</v>
      </c>
      <c r="BM54">
        <v>0</v>
      </c>
      <c r="BN54">
        <v>0</v>
      </c>
      <c r="BO54">
        <v>14.86</v>
      </c>
      <c r="BP54">
        <v>4.03</v>
      </c>
      <c r="BQ54">
        <v>0</v>
      </c>
      <c r="BR54">
        <v>4.08</v>
      </c>
      <c r="BS54">
        <v>0.38</v>
      </c>
      <c r="BT54">
        <v>0</v>
      </c>
      <c r="BU54">
        <v>0</v>
      </c>
      <c r="BV54">
        <v>0</v>
      </c>
      <c r="BW54">
        <f t="shared" si="2"/>
        <v>56.610000000000007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114.17988699999999</v>
      </c>
      <c r="L55">
        <v>333.08278899999999</v>
      </c>
      <c r="M55">
        <v>88.991600000000005</v>
      </c>
      <c r="N55">
        <v>114.26231199999999</v>
      </c>
      <c r="O55">
        <v>119.621759</v>
      </c>
      <c r="P55">
        <v>128.409075</v>
      </c>
      <c r="Q55">
        <v>0</v>
      </c>
      <c r="R55">
        <v>22.369733</v>
      </c>
      <c r="S55">
        <v>13.798673000000001</v>
      </c>
      <c r="T55">
        <v>0</v>
      </c>
      <c r="U55">
        <v>335.16944999999998</v>
      </c>
      <c r="V55">
        <v>5.3626139999999998</v>
      </c>
      <c r="W55">
        <v>23.636458999999999</v>
      </c>
      <c r="X55">
        <v>93.315528</v>
      </c>
      <c r="Y55">
        <v>0</v>
      </c>
      <c r="Z55">
        <v>0</v>
      </c>
      <c r="AA55">
        <v>0</v>
      </c>
      <c r="AB55">
        <v>12.739380000000001</v>
      </c>
      <c r="AC55">
        <v>9.3613750000000007</v>
      </c>
      <c r="AD55">
        <v>35.349150000000002</v>
      </c>
      <c r="AE55">
        <v>29.785101999999998</v>
      </c>
      <c r="AF55">
        <v>8.5838199999999993</v>
      </c>
      <c r="AG55">
        <v>38.637056999999999</v>
      </c>
      <c r="AH55">
        <v>45.252034999999999</v>
      </c>
      <c r="AI55">
        <v>0</v>
      </c>
      <c r="AJ55">
        <v>0</v>
      </c>
      <c r="AK55">
        <v>49.100147999999997</v>
      </c>
      <c r="AL55">
        <v>11.240026</v>
      </c>
      <c r="AM55">
        <v>0</v>
      </c>
      <c r="AN55">
        <v>0.59214199999999995</v>
      </c>
      <c r="AO55">
        <v>20.475805999999999</v>
      </c>
      <c r="AP55">
        <v>11.152002</v>
      </c>
      <c r="AQ55">
        <v>0</v>
      </c>
      <c r="AR55">
        <v>6.4073950000000002</v>
      </c>
      <c r="AS55">
        <v>7.8072720000000002</v>
      </c>
      <c r="AT55">
        <v>9.5646620000000002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56.28</v>
      </c>
      <c r="BA55">
        <f t="shared" si="1"/>
        <v>1744.5272509999998</v>
      </c>
      <c r="BD55">
        <v>0</v>
      </c>
      <c r="BE55">
        <v>7.85</v>
      </c>
      <c r="BF55">
        <v>2.93</v>
      </c>
      <c r="BG55">
        <v>0</v>
      </c>
      <c r="BH55">
        <v>6.28</v>
      </c>
      <c r="BI55">
        <v>7.37</v>
      </c>
      <c r="BJ55">
        <v>3.84</v>
      </c>
      <c r="BK55">
        <v>3.7</v>
      </c>
      <c r="BL55">
        <v>0.96</v>
      </c>
      <c r="BM55">
        <v>0</v>
      </c>
      <c r="BN55">
        <v>0</v>
      </c>
      <c r="BO55">
        <v>14.86</v>
      </c>
      <c r="BP55">
        <v>4.03</v>
      </c>
      <c r="BQ55">
        <v>0</v>
      </c>
      <c r="BR55">
        <v>4.08</v>
      </c>
      <c r="BS55">
        <v>0.38</v>
      </c>
      <c r="BT55">
        <v>0</v>
      </c>
      <c r="BU55">
        <v>0</v>
      </c>
      <c r="BV55">
        <v>0</v>
      </c>
      <c r="BW55">
        <f t="shared" si="2"/>
        <v>56.28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114.175932</v>
      </c>
      <c r="L56">
        <v>333.08278899999999</v>
      </c>
      <c r="M56">
        <v>88.991600000000005</v>
      </c>
      <c r="N56">
        <v>114.26231199999999</v>
      </c>
      <c r="O56">
        <v>119.621759</v>
      </c>
      <c r="P56">
        <v>128.409075</v>
      </c>
      <c r="Q56">
        <v>0</v>
      </c>
      <c r="R56">
        <v>22.369733</v>
      </c>
      <c r="S56">
        <v>13.798673000000001</v>
      </c>
      <c r="T56">
        <v>0</v>
      </c>
      <c r="U56">
        <v>335.16944999999998</v>
      </c>
      <c r="V56">
        <v>5.3626139999999998</v>
      </c>
      <c r="W56">
        <v>23.636458999999999</v>
      </c>
      <c r="X56">
        <v>75.178556</v>
      </c>
      <c r="Y56">
        <v>0</v>
      </c>
      <c r="Z56">
        <v>0</v>
      </c>
      <c r="AA56">
        <v>0</v>
      </c>
      <c r="AB56">
        <v>12.739380000000001</v>
      </c>
      <c r="AC56">
        <v>9.3613750000000007</v>
      </c>
      <c r="AD56">
        <v>35.349150000000002</v>
      </c>
      <c r="AE56">
        <v>29.785101999999998</v>
      </c>
      <c r="AF56">
        <v>8.5838199999999993</v>
      </c>
      <c r="AG56">
        <v>38.637056999999999</v>
      </c>
      <c r="AH56">
        <v>59.542152000000002</v>
      </c>
      <c r="AI56">
        <v>0</v>
      </c>
      <c r="AJ56">
        <v>0</v>
      </c>
      <c r="AK56">
        <v>49.100147999999997</v>
      </c>
      <c r="AL56">
        <v>11.240026</v>
      </c>
      <c r="AM56">
        <v>0</v>
      </c>
      <c r="AN56">
        <v>0.59214199999999995</v>
      </c>
      <c r="AO56">
        <v>20.475805999999999</v>
      </c>
      <c r="AP56">
        <v>11.152002</v>
      </c>
      <c r="AQ56">
        <v>0</v>
      </c>
      <c r="AR56">
        <v>12.81479</v>
      </c>
      <c r="AS56">
        <v>11.060302</v>
      </c>
      <c r="AT56">
        <v>9.5646620000000002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56.28</v>
      </c>
      <c r="BA56">
        <f t="shared" si="1"/>
        <v>1750.3368659999999</v>
      </c>
      <c r="BD56">
        <v>0</v>
      </c>
      <c r="BE56">
        <v>7.85</v>
      </c>
      <c r="BF56">
        <v>2.93</v>
      </c>
      <c r="BG56">
        <v>0</v>
      </c>
      <c r="BH56">
        <v>6.28</v>
      </c>
      <c r="BI56">
        <v>7.37</v>
      </c>
      <c r="BJ56">
        <v>3.84</v>
      </c>
      <c r="BK56">
        <v>3.7</v>
      </c>
      <c r="BL56">
        <v>0.96</v>
      </c>
      <c r="BM56">
        <v>0</v>
      </c>
      <c r="BN56">
        <v>0</v>
      </c>
      <c r="BO56">
        <v>14.86</v>
      </c>
      <c r="BP56">
        <v>4.03</v>
      </c>
      <c r="BQ56">
        <v>0</v>
      </c>
      <c r="BR56">
        <v>4.08</v>
      </c>
      <c r="BS56">
        <v>0.38</v>
      </c>
      <c r="BT56">
        <v>0</v>
      </c>
      <c r="BU56">
        <v>0</v>
      </c>
      <c r="BV56">
        <v>0</v>
      </c>
      <c r="BW56">
        <f t="shared" si="2"/>
        <v>56.28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114.17988699999999</v>
      </c>
      <c r="L57">
        <v>333.08278899999999</v>
      </c>
      <c r="M57">
        <v>88.991600000000005</v>
      </c>
      <c r="N57">
        <v>114.26231199999999</v>
      </c>
      <c r="O57">
        <v>119.621759</v>
      </c>
      <c r="P57">
        <v>130.5855</v>
      </c>
      <c r="Q57">
        <v>0</v>
      </c>
      <c r="R57">
        <v>22.369733</v>
      </c>
      <c r="S57">
        <v>13.798673000000001</v>
      </c>
      <c r="T57">
        <v>0</v>
      </c>
      <c r="U57">
        <v>337.56351799999999</v>
      </c>
      <c r="V57">
        <v>5.3626139999999998</v>
      </c>
      <c r="W57">
        <v>23.636458999999999</v>
      </c>
      <c r="X57">
        <v>75.178556</v>
      </c>
      <c r="Y57">
        <v>0</v>
      </c>
      <c r="Z57">
        <v>6.3394909999999998</v>
      </c>
      <c r="AA57">
        <v>0</v>
      </c>
      <c r="AB57">
        <v>12.739380000000001</v>
      </c>
      <c r="AC57">
        <v>9.3613750000000007</v>
      </c>
      <c r="AD57">
        <v>35.349150000000002</v>
      </c>
      <c r="AE57">
        <v>29.785101999999998</v>
      </c>
      <c r="AF57">
        <v>8.5838199999999993</v>
      </c>
      <c r="AG57">
        <v>38.637056999999999</v>
      </c>
      <c r="AH57">
        <v>59.542152000000002</v>
      </c>
      <c r="AI57">
        <v>0</v>
      </c>
      <c r="AJ57">
        <v>0</v>
      </c>
      <c r="AK57">
        <v>49.100147999999997</v>
      </c>
      <c r="AL57">
        <v>11.240026</v>
      </c>
      <c r="AM57">
        <v>0</v>
      </c>
      <c r="AN57">
        <v>0.59214199999999995</v>
      </c>
      <c r="AO57">
        <v>20.475805999999999</v>
      </c>
      <c r="AP57">
        <v>11.152002</v>
      </c>
      <c r="AQ57">
        <v>0</v>
      </c>
      <c r="AR57">
        <v>51.259162000000003</v>
      </c>
      <c r="AS57">
        <v>11.060302</v>
      </c>
      <c r="AT57">
        <v>9.5646620000000002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56.650000000000006</v>
      </c>
      <c r="BA57">
        <f t="shared" si="1"/>
        <v>1800.0651769999999</v>
      </c>
      <c r="BD57">
        <v>0</v>
      </c>
      <c r="BE57">
        <v>7.85</v>
      </c>
      <c r="BF57">
        <v>3.24</v>
      </c>
      <c r="BG57">
        <v>0</v>
      </c>
      <c r="BH57">
        <v>6.28</v>
      </c>
      <c r="BI57">
        <v>7.37</v>
      </c>
      <c r="BJ57">
        <v>3.84</v>
      </c>
      <c r="BK57">
        <v>3.72</v>
      </c>
      <c r="BL57">
        <v>0.96</v>
      </c>
      <c r="BM57">
        <v>0</v>
      </c>
      <c r="BN57">
        <v>0</v>
      </c>
      <c r="BO57">
        <v>14.86</v>
      </c>
      <c r="BP57">
        <v>4.03</v>
      </c>
      <c r="BQ57">
        <v>0</v>
      </c>
      <c r="BR57">
        <v>4.08</v>
      </c>
      <c r="BS57">
        <v>0.42</v>
      </c>
      <c r="BT57">
        <v>0</v>
      </c>
      <c r="BU57">
        <v>0</v>
      </c>
      <c r="BV57">
        <v>0</v>
      </c>
      <c r="BW57">
        <f t="shared" si="2"/>
        <v>56.650000000000006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114.175932</v>
      </c>
      <c r="L58">
        <v>334.67024800000002</v>
      </c>
      <c r="M58">
        <v>88.991600000000005</v>
      </c>
      <c r="N58">
        <v>114.26231199999999</v>
      </c>
      <c r="O58">
        <v>119.621759</v>
      </c>
      <c r="P58">
        <v>132.03645</v>
      </c>
      <c r="Q58">
        <v>0</v>
      </c>
      <c r="R58">
        <v>22.369733</v>
      </c>
      <c r="S58">
        <v>13.798673000000001</v>
      </c>
      <c r="T58">
        <v>0</v>
      </c>
      <c r="U58">
        <v>337.56351799999999</v>
      </c>
      <c r="V58">
        <v>5.3626139999999998</v>
      </c>
      <c r="W58">
        <v>23.636458999999999</v>
      </c>
      <c r="X58">
        <v>123.34119699999999</v>
      </c>
      <c r="Y58">
        <v>0</v>
      </c>
      <c r="Z58">
        <v>6.3394909999999998</v>
      </c>
      <c r="AA58">
        <v>0</v>
      </c>
      <c r="AB58">
        <v>12.739380000000001</v>
      </c>
      <c r="AC58">
        <v>9.3613750000000007</v>
      </c>
      <c r="AD58">
        <v>35.349150000000002</v>
      </c>
      <c r="AE58">
        <v>29.785101999999998</v>
      </c>
      <c r="AF58">
        <v>8.5838199999999993</v>
      </c>
      <c r="AG58">
        <v>38.637056999999999</v>
      </c>
      <c r="AH58">
        <v>59.542152000000002</v>
      </c>
      <c r="AI58">
        <v>0</v>
      </c>
      <c r="AJ58">
        <v>0</v>
      </c>
      <c r="AK58">
        <v>49.100147999999997</v>
      </c>
      <c r="AL58">
        <v>11.240026</v>
      </c>
      <c r="AM58">
        <v>0</v>
      </c>
      <c r="AN58">
        <v>0.59214199999999995</v>
      </c>
      <c r="AO58">
        <v>20.475805999999999</v>
      </c>
      <c r="AP58">
        <v>11.152002</v>
      </c>
      <c r="AQ58">
        <v>0</v>
      </c>
      <c r="AR58">
        <v>51.259162000000003</v>
      </c>
      <c r="AS58">
        <v>11.060302</v>
      </c>
      <c r="AT58">
        <v>9.5646620000000002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56.52</v>
      </c>
      <c r="BA58">
        <f t="shared" si="1"/>
        <v>1851.1322719999998</v>
      </c>
      <c r="BD58">
        <v>0</v>
      </c>
      <c r="BE58">
        <v>7.85</v>
      </c>
      <c r="BF58">
        <v>3.11</v>
      </c>
      <c r="BG58">
        <v>0</v>
      </c>
      <c r="BH58">
        <v>6.28</v>
      </c>
      <c r="BI58">
        <v>7.37</v>
      </c>
      <c r="BJ58">
        <v>3.84</v>
      </c>
      <c r="BK58">
        <v>3.72</v>
      </c>
      <c r="BL58">
        <v>0.96</v>
      </c>
      <c r="BM58">
        <v>0</v>
      </c>
      <c r="BN58">
        <v>0</v>
      </c>
      <c r="BO58">
        <v>14.86</v>
      </c>
      <c r="BP58">
        <v>4.03</v>
      </c>
      <c r="BQ58">
        <v>0</v>
      </c>
      <c r="BR58">
        <v>4.08</v>
      </c>
      <c r="BS58">
        <v>0.42</v>
      </c>
      <c r="BT58">
        <v>0</v>
      </c>
      <c r="BU58">
        <v>0</v>
      </c>
      <c r="BV58">
        <v>0</v>
      </c>
      <c r="BW58">
        <f t="shared" si="2"/>
        <v>56.52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114.17988699999999</v>
      </c>
      <c r="L59">
        <v>356.57579900000002</v>
      </c>
      <c r="M59">
        <v>88.991600000000005</v>
      </c>
      <c r="N59">
        <v>114.26231199999999</v>
      </c>
      <c r="O59">
        <v>119.621759</v>
      </c>
      <c r="P59">
        <v>132.76192499999999</v>
      </c>
      <c r="Q59">
        <v>0</v>
      </c>
      <c r="R59">
        <v>22.369733</v>
      </c>
      <c r="S59">
        <v>13.798673000000001</v>
      </c>
      <c r="T59">
        <v>0</v>
      </c>
      <c r="U59">
        <v>337.56351799999999</v>
      </c>
      <c r="V59">
        <v>5.3626139999999998</v>
      </c>
      <c r="W59">
        <v>23.636458999999999</v>
      </c>
      <c r="X59">
        <v>123.34119699999999</v>
      </c>
      <c r="Y59">
        <v>0</v>
      </c>
      <c r="Z59">
        <v>6.3394909999999998</v>
      </c>
      <c r="AA59">
        <v>0</v>
      </c>
      <c r="AB59">
        <v>12.739380000000001</v>
      </c>
      <c r="AC59">
        <v>9.3613750000000007</v>
      </c>
      <c r="AD59">
        <v>35.349150000000002</v>
      </c>
      <c r="AE59">
        <v>29.785101999999998</v>
      </c>
      <c r="AF59">
        <v>8.5838199999999993</v>
      </c>
      <c r="AG59">
        <v>38.637056999999999</v>
      </c>
      <c r="AH59">
        <v>59.542152000000002</v>
      </c>
      <c r="AI59">
        <v>0</v>
      </c>
      <c r="AJ59">
        <v>0</v>
      </c>
      <c r="AK59">
        <v>49.100147999999997</v>
      </c>
      <c r="AL59">
        <v>11.240026</v>
      </c>
      <c r="AM59">
        <v>0</v>
      </c>
      <c r="AN59">
        <v>0.59214199999999995</v>
      </c>
      <c r="AO59">
        <v>20.475805999999999</v>
      </c>
      <c r="AP59">
        <v>12.515024</v>
      </c>
      <c r="AQ59">
        <v>0</v>
      </c>
      <c r="AR59">
        <v>12.81479</v>
      </c>
      <c r="AS59">
        <v>11.060302</v>
      </c>
      <c r="AT59">
        <v>9.5646620000000002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56.52</v>
      </c>
      <c r="BA59">
        <f t="shared" si="1"/>
        <v>1836.6859029999996</v>
      </c>
      <c r="BD59">
        <v>0</v>
      </c>
      <c r="BE59">
        <v>7.85</v>
      </c>
      <c r="BF59">
        <v>3.11</v>
      </c>
      <c r="BG59">
        <v>0</v>
      </c>
      <c r="BH59">
        <v>6.28</v>
      </c>
      <c r="BI59">
        <v>7.37</v>
      </c>
      <c r="BJ59">
        <v>3.84</v>
      </c>
      <c r="BK59">
        <v>3.72</v>
      </c>
      <c r="BL59">
        <v>0.96</v>
      </c>
      <c r="BM59">
        <v>0</v>
      </c>
      <c r="BN59">
        <v>0</v>
      </c>
      <c r="BO59">
        <v>14.86</v>
      </c>
      <c r="BP59">
        <v>4.03</v>
      </c>
      <c r="BQ59">
        <v>0</v>
      </c>
      <c r="BR59">
        <v>4.08</v>
      </c>
      <c r="BS59">
        <v>0.42</v>
      </c>
      <c r="BT59">
        <v>0</v>
      </c>
      <c r="BU59">
        <v>0</v>
      </c>
      <c r="BV59">
        <v>0</v>
      </c>
      <c r="BW59">
        <f t="shared" si="2"/>
        <v>56.52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114.175932</v>
      </c>
      <c r="L60">
        <v>416.84826199999998</v>
      </c>
      <c r="M60">
        <v>88.991600000000005</v>
      </c>
      <c r="N60">
        <v>114.26231199999999</v>
      </c>
      <c r="O60">
        <v>119.621759</v>
      </c>
      <c r="P60">
        <v>133.48740000000001</v>
      </c>
      <c r="Q60">
        <v>0</v>
      </c>
      <c r="R60">
        <v>22.369733</v>
      </c>
      <c r="S60">
        <v>13.798673000000001</v>
      </c>
      <c r="T60">
        <v>0</v>
      </c>
      <c r="U60">
        <v>337.56351799999999</v>
      </c>
      <c r="V60">
        <v>13.039396999999999</v>
      </c>
      <c r="W60">
        <v>23.636458999999999</v>
      </c>
      <c r="X60">
        <v>123.34119699999999</v>
      </c>
      <c r="Y60">
        <v>0</v>
      </c>
      <c r="Z60">
        <v>6.3394909999999998</v>
      </c>
      <c r="AA60">
        <v>0</v>
      </c>
      <c r="AB60">
        <v>12.739380000000001</v>
      </c>
      <c r="AC60">
        <v>9.3613750000000007</v>
      </c>
      <c r="AD60">
        <v>35.349150000000002</v>
      </c>
      <c r="AE60">
        <v>29.785101999999998</v>
      </c>
      <c r="AF60">
        <v>8.5838199999999993</v>
      </c>
      <c r="AG60">
        <v>38.637056999999999</v>
      </c>
      <c r="AH60">
        <v>59.542152000000002</v>
      </c>
      <c r="AI60">
        <v>0</v>
      </c>
      <c r="AJ60">
        <v>0</v>
      </c>
      <c r="AK60">
        <v>49.100147999999997</v>
      </c>
      <c r="AL60">
        <v>11.240026</v>
      </c>
      <c r="AM60">
        <v>0</v>
      </c>
      <c r="AN60">
        <v>0.59214199999999995</v>
      </c>
      <c r="AO60">
        <v>20.475805999999999</v>
      </c>
      <c r="AP60">
        <v>12.515024</v>
      </c>
      <c r="AQ60">
        <v>0</v>
      </c>
      <c r="AR60">
        <v>6.4073950000000002</v>
      </c>
      <c r="AS60">
        <v>11.060302</v>
      </c>
      <c r="AT60">
        <v>9.5646620000000002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56.52</v>
      </c>
      <c r="BA60">
        <f t="shared" si="1"/>
        <v>1898.9492739999996</v>
      </c>
      <c r="BD60">
        <v>0</v>
      </c>
      <c r="BE60">
        <v>7.85</v>
      </c>
      <c r="BF60">
        <v>3.11</v>
      </c>
      <c r="BG60">
        <v>0</v>
      </c>
      <c r="BH60">
        <v>6.28</v>
      </c>
      <c r="BI60">
        <v>7.37</v>
      </c>
      <c r="BJ60">
        <v>3.84</v>
      </c>
      <c r="BK60">
        <v>3.72</v>
      </c>
      <c r="BL60">
        <v>0.96</v>
      </c>
      <c r="BM60">
        <v>0</v>
      </c>
      <c r="BN60">
        <v>0</v>
      </c>
      <c r="BO60">
        <v>14.86</v>
      </c>
      <c r="BP60">
        <v>4.03</v>
      </c>
      <c r="BQ60">
        <v>0</v>
      </c>
      <c r="BR60">
        <v>4.08</v>
      </c>
      <c r="BS60">
        <v>0.42</v>
      </c>
      <c r="BT60">
        <v>0</v>
      </c>
      <c r="BU60">
        <v>0</v>
      </c>
      <c r="BV60">
        <v>0</v>
      </c>
      <c r="BW60">
        <f t="shared" si="2"/>
        <v>56.52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114.17988699999999</v>
      </c>
      <c r="L61">
        <v>425.91186299999998</v>
      </c>
      <c r="M61">
        <v>88.991600000000005</v>
      </c>
      <c r="N61">
        <v>114.26231199999999</v>
      </c>
      <c r="O61">
        <v>119.621759</v>
      </c>
      <c r="P61">
        <v>133.48740000000001</v>
      </c>
      <c r="Q61">
        <v>0</v>
      </c>
      <c r="R61">
        <v>22.369733</v>
      </c>
      <c r="S61">
        <v>13.798673000000001</v>
      </c>
      <c r="T61">
        <v>0</v>
      </c>
      <c r="U61">
        <v>337.56351799999999</v>
      </c>
      <c r="V61">
        <v>13.039396999999999</v>
      </c>
      <c r="W61">
        <v>23.665478</v>
      </c>
      <c r="X61">
        <v>123.44759999999999</v>
      </c>
      <c r="Y61">
        <v>0</v>
      </c>
      <c r="Z61">
        <v>6.3394909999999998</v>
      </c>
      <c r="AA61">
        <v>0</v>
      </c>
      <c r="AB61">
        <v>12.739380000000001</v>
      </c>
      <c r="AC61">
        <v>9.3613750000000007</v>
      </c>
      <c r="AD61">
        <v>35.349150000000002</v>
      </c>
      <c r="AE61">
        <v>29.785101999999998</v>
      </c>
      <c r="AF61">
        <v>8.5838199999999993</v>
      </c>
      <c r="AG61">
        <v>38.637056999999999</v>
      </c>
      <c r="AH61">
        <v>59.542152000000002</v>
      </c>
      <c r="AI61">
        <v>0</v>
      </c>
      <c r="AJ61">
        <v>0</v>
      </c>
      <c r="AK61">
        <v>49.100147999999997</v>
      </c>
      <c r="AL61">
        <v>11.240026</v>
      </c>
      <c r="AM61">
        <v>0</v>
      </c>
      <c r="AN61">
        <v>0.59214199999999995</v>
      </c>
      <c r="AO61">
        <v>20.475805999999999</v>
      </c>
      <c r="AP61">
        <v>12.515024</v>
      </c>
      <c r="AQ61">
        <v>0</v>
      </c>
      <c r="AR61">
        <v>6.4073950000000002</v>
      </c>
      <c r="AS61">
        <v>11.060302</v>
      </c>
      <c r="AT61">
        <v>9.5646620000000002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56.49</v>
      </c>
      <c r="BA61">
        <f t="shared" si="1"/>
        <v>1908.1222519999994</v>
      </c>
      <c r="BD61">
        <v>0</v>
      </c>
      <c r="BE61">
        <v>7.85</v>
      </c>
      <c r="BF61">
        <v>3.17</v>
      </c>
      <c r="BG61">
        <v>0</v>
      </c>
      <c r="BH61">
        <v>6.28</v>
      </c>
      <c r="BI61">
        <v>7.37</v>
      </c>
      <c r="BJ61">
        <v>3.84</v>
      </c>
      <c r="BK61">
        <v>3.63</v>
      </c>
      <c r="BL61">
        <v>0.96</v>
      </c>
      <c r="BM61">
        <v>0</v>
      </c>
      <c r="BN61">
        <v>0</v>
      </c>
      <c r="BO61">
        <v>14.86</v>
      </c>
      <c r="BP61">
        <v>4.03</v>
      </c>
      <c r="BQ61">
        <v>0</v>
      </c>
      <c r="BR61">
        <v>4.08</v>
      </c>
      <c r="BS61">
        <v>0.42</v>
      </c>
      <c r="BT61">
        <v>0</v>
      </c>
      <c r="BU61">
        <v>0</v>
      </c>
      <c r="BV61">
        <v>0</v>
      </c>
      <c r="BW61">
        <f t="shared" si="2"/>
        <v>56.49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114.175932</v>
      </c>
      <c r="L62">
        <v>425.91186299999998</v>
      </c>
      <c r="M62">
        <v>88.991600000000005</v>
      </c>
      <c r="N62">
        <v>114.26231199999999</v>
      </c>
      <c r="O62">
        <v>119.621759</v>
      </c>
      <c r="P62">
        <v>133.48740000000001</v>
      </c>
      <c r="Q62">
        <v>0</v>
      </c>
      <c r="R62">
        <v>22.369733</v>
      </c>
      <c r="S62">
        <v>13.798673000000001</v>
      </c>
      <c r="T62">
        <v>0</v>
      </c>
      <c r="U62">
        <v>337.56351799999999</v>
      </c>
      <c r="V62">
        <v>13.039396999999999</v>
      </c>
      <c r="W62">
        <v>23.665478</v>
      </c>
      <c r="X62">
        <v>123.44759999999999</v>
      </c>
      <c r="Y62">
        <v>0</v>
      </c>
      <c r="Z62">
        <v>6.3394909999999998</v>
      </c>
      <c r="AA62">
        <v>0</v>
      </c>
      <c r="AB62">
        <v>12.739380000000001</v>
      </c>
      <c r="AC62">
        <v>9.3613750000000007</v>
      </c>
      <c r="AD62">
        <v>35.349150000000002</v>
      </c>
      <c r="AE62">
        <v>29.785101999999998</v>
      </c>
      <c r="AF62">
        <v>8.5838199999999993</v>
      </c>
      <c r="AG62">
        <v>38.637056999999999</v>
      </c>
      <c r="AH62">
        <v>59.542152000000002</v>
      </c>
      <c r="AI62">
        <v>0</v>
      </c>
      <c r="AJ62">
        <v>0</v>
      </c>
      <c r="AK62">
        <v>49.100147999999997</v>
      </c>
      <c r="AL62">
        <v>11.240026</v>
      </c>
      <c r="AM62">
        <v>0</v>
      </c>
      <c r="AN62">
        <v>0.59214199999999995</v>
      </c>
      <c r="AO62">
        <v>20.475805999999999</v>
      </c>
      <c r="AP62">
        <v>12.515024</v>
      </c>
      <c r="AQ62">
        <v>0</v>
      </c>
      <c r="AR62">
        <v>6.4073950000000002</v>
      </c>
      <c r="AS62">
        <v>11.060302</v>
      </c>
      <c r="AT62">
        <v>9.5646620000000002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56.49</v>
      </c>
      <c r="BA62">
        <f t="shared" si="1"/>
        <v>1908.1182969999995</v>
      </c>
      <c r="BD62">
        <v>0</v>
      </c>
      <c r="BE62">
        <v>7.85</v>
      </c>
      <c r="BF62">
        <v>3.17</v>
      </c>
      <c r="BG62">
        <v>0</v>
      </c>
      <c r="BH62">
        <v>6.28</v>
      </c>
      <c r="BI62">
        <v>7.37</v>
      </c>
      <c r="BJ62">
        <v>3.84</v>
      </c>
      <c r="BK62">
        <v>3.63</v>
      </c>
      <c r="BL62">
        <v>0.96</v>
      </c>
      <c r="BM62">
        <v>0</v>
      </c>
      <c r="BN62">
        <v>0</v>
      </c>
      <c r="BO62">
        <v>14.86</v>
      </c>
      <c r="BP62">
        <v>4.03</v>
      </c>
      <c r="BQ62">
        <v>0</v>
      </c>
      <c r="BR62">
        <v>4.08</v>
      </c>
      <c r="BS62">
        <v>0.42</v>
      </c>
      <c r="BT62">
        <v>0</v>
      </c>
      <c r="BU62">
        <v>0</v>
      </c>
      <c r="BV62">
        <v>0</v>
      </c>
      <c r="BW62">
        <f t="shared" si="2"/>
        <v>56.49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114.17988699999999</v>
      </c>
      <c r="L63">
        <v>425.91186299999998</v>
      </c>
      <c r="M63">
        <v>88.991600000000005</v>
      </c>
      <c r="N63">
        <v>114.26231199999999</v>
      </c>
      <c r="O63">
        <v>119.621759</v>
      </c>
      <c r="P63">
        <v>134.212875</v>
      </c>
      <c r="Q63">
        <v>0</v>
      </c>
      <c r="R63">
        <v>22.369733</v>
      </c>
      <c r="S63">
        <v>13.798673000000001</v>
      </c>
      <c r="T63">
        <v>0</v>
      </c>
      <c r="U63">
        <v>337.56351799999999</v>
      </c>
      <c r="V63">
        <v>13.039396999999999</v>
      </c>
      <c r="W63">
        <v>23.636458999999999</v>
      </c>
      <c r="X63">
        <v>123.34119699999999</v>
      </c>
      <c r="Y63">
        <v>0</v>
      </c>
      <c r="Z63">
        <v>6.3394909999999998</v>
      </c>
      <c r="AA63">
        <v>0</v>
      </c>
      <c r="AB63">
        <v>12.739380000000001</v>
      </c>
      <c r="AC63">
        <v>9.3613750000000007</v>
      </c>
      <c r="AD63">
        <v>35.349150000000002</v>
      </c>
      <c r="AE63">
        <v>29.785101999999998</v>
      </c>
      <c r="AF63">
        <v>8.5838199999999993</v>
      </c>
      <c r="AG63">
        <v>38.637056999999999</v>
      </c>
      <c r="AH63">
        <v>59.542152000000002</v>
      </c>
      <c r="AI63">
        <v>0</v>
      </c>
      <c r="AJ63">
        <v>0</v>
      </c>
      <c r="AK63">
        <v>49.100147999999997</v>
      </c>
      <c r="AL63">
        <v>11.240026</v>
      </c>
      <c r="AM63">
        <v>0</v>
      </c>
      <c r="AN63">
        <v>0.59214199999999995</v>
      </c>
      <c r="AO63">
        <v>20.475805999999999</v>
      </c>
      <c r="AP63">
        <v>12.515024</v>
      </c>
      <c r="AQ63">
        <v>0</v>
      </c>
      <c r="AR63">
        <v>6.4073950000000002</v>
      </c>
      <c r="AS63">
        <v>11.060302</v>
      </c>
      <c r="AT63">
        <v>9.5646620000000002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56.49</v>
      </c>
      <c r="BA63">
        <f t="shared" si="1"/>
        <v>1908.7123049999996</v>
      </c>
      <c r="BD63">
        <v>0</v>
      </c>
      <c r="BE63">
        <v>7.85</v>
      </c>
      <c r="BF63">
        <v>3.16</v>
      </c>
      <c r="BG63">
        <v>0</v>
      </c>
      <c r="BH63">
        <v>6.28</v>
      </c>
      <c r="BI63">
        <v>7.37</v>
      </c>
      <c r="BJ63">
        <v>3.84</v>
      </c>
      <c r="BK63">
        <v>3.64</v>
      </c>
      <c r="BL63">
        <v>0.96</v>
      </c>
      <c r="BM63">
        <v>0</v>
      </c>
      <c r="BN63">
        <v>0</v>
      </c>
      <c r="BO63">
        <v>14.86</v>
      </c>
      <c r="BP63">
        <v>4.03</v>
      </c>
      <c r="BQ63">
        <v>0</v>
      </c>
      <c r="BR63">
        <v>4.08</v>
      </c>
      <c r="BS63">
        <v>0.42</v>
      </c>
      <c r="BT63">
        <v>0</v>
      </c>
      <c r="BU63">
        <v>0</v>
      </c>
      <c r="BV63">
        <v>0</v>
      </c>
      <c r="BW63">
        <f t="shared" si="2"/>
        <v>56.49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114.175932</v>
      </c>
      <c r="L64">
        <v>425.91186299999998</v>
      </c>
      <c r="M64">
        <v>88.991600000000005</v>
      </c>
      <c r="N64">
        <v>114.26231199999999</v>
      </c>
      <c r="O64">
        <v>119.621759</v>
      </c>
      <c r="P64">
        <v>134.212875</v>
      </c>
      <c r="Q64">
        <v>0</v>
      </c>
      <c r="R64">
        <v>22.369733</v>
      </c>
      <c r="S64">
        <v>13.798673000000001</v>
      </c>
      <c r="T64">
        <v>0</v>
      </c>
      <c r="U64">
        <v>337.56351799999999</v>
      </c>
      <c r="V64">
        <v>13.039396999999999</v>
      </c>
      <c r="W64">
        <v>23.636458999999999</v>
      </c>
      <c r="X64">
        <v>123.34119699999999</v>
      </c>
      <c r="Y64">
        <v>0</v>
      </c>
      <c r="Z64">
        <v>6.3394909999999998</v>
      </c>
      <c r="AA64">
        <v>0</v>
      </c>
      <c r="AB64">
        <v>12.739380000000001</v>
      </c>
      <c r="AC64">
        <v>9.3613750000000007</v>
      </c>
      <c r="AD64">
        <v>35.349150000000002</v>
      </c>
      <c r="AE64">
        <v>29.785101999999998</v>
      </c>
      <c r="AF64">
        <v>8.5838199999999993</v>
      </c>
      <c r="AG64">
        <v>38.637056999999999</v>
      </c>
      <c r="AH64">
        <v>59.542152000000002</v>
      </c>
      <c r="AI64">
        <v>0</v>
      </c>
      <c r="AJ64">
        <v>0</v>
      </c>
      <c r="AK64">
        <v>49.100147999999997</v>
      </c>
      <c r="AL64">
        <v>11.240026</v>
      </c>
      <c r="AM64">
        <v>0</v>
      </c>
      <c r="AN64">
        <v>0.59214199999999995</v>
      </c>
      <c r="AO64">
        <v>20.475805999999999</v>
      </c>
      <c r="AP64">
        <v>12.515024</v>
      </c>
      <c r="AQ64">
        <v>0</v>
      </c>
      <c r="AR64">
        <v>6.4073950000000002</v>
      </c>
      <c r="AS64">
        <v>11.060302</v>
      </c>
      <c r="AT64">
        <v>9.5646620000000002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56.49</v>
      </c>
      <c r="BA64">
        <f t="shared" si="1"/>
        <v>1908.7083499999997</v>
      </c>
      <c r="BD64">
        <v>0</v>
      </c>
      <c r="BE64">
        <v>7.85</v>
      </c>
      <c r="BF64">
        <v>3.16</v>
      </c>
      <c r="BG64">
        <v>0</v>
      </c>
      <c r="BH64">
        <v>6.28</v>
      </c>
      <c r="BI64">
        <v>7.37</v>
      </c>
      <c r="BJ64">
        <v>3.84</v>
      </c>
      <c r="BK64">
        <v>3.64</v>
      </c>
      <c r="BL64">
        <v>0.96</v>
      </c>
      <c r="BM64">
        <v>0</v>
      </c>
      <c r="BN64">
        <v>0</v>
      </c>
      <c r="BO64">
        <v>14.86</v>
      </c>
      <c r="BP64">
        <v>4.03</v>
      </c>
      <c r="BQ64">
        <v>0</v>
      </c>
      <c r="BR64">
        <v>4.08</v>
      </c>
      <c r="BS64">
        <v>0.42</v>
      </c>
      <c r="BT64">
        <v>0</v>
      </c>
      <c r="BU64">
        <v>0</v>
      </c>
      <c r="BV64">
        <v>0</v>
      </c>
      <c r="BW64">
        <f t="shared" si="2"/>
        <v>56.49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114.17988699999999</v>
      </c>
      <c r="L65">
        <v>425.91186299999998</v>
      </c>
      <c r="M65">
        <v>88.991600000000005</v>
      </c>
      <c r="N65">
        <v>114.26231199999999</v>
      </c>
      <c r="O65">
        <v>119.621759</v>
      </c>
      <c r="P65">
        <v>134.756981</v>
      </c>
      <c r="Q65">
        <v>0</v>
      </c>
      <c r="R65">
        <v>22.369733</v>
      </c>
      <c r="S65">
        <v>13.798673000000001</v>
      </c>
      <c r="T65">
        <v>0</v>
      </c>
      <c r="U65">
        <v>337.56351799999999</v>
      </c>
      <c r="V65">
        <v>13.039396999999999</v>
      </c>
      <c r="W65">
        <v>23.636458999999999</v>
      </c>
      <c r="X65">
        <v>123.34119699999999</v>
      </c>
      <c r="Y65">
        <v>0</v>
      </c>
      <c r="Z65">
        <v>6.3394909999999998</v>
      </c>
      <c r="AA65">
        <v>0</v>
      </c>
      <c r="AB65">
        <v>12.739380000000001</v>
      </c>
      <c r="AC65">
        <v>9.3613750000000007</v>
      </c>
      <c r="AD65">
        <v>35.349150000000002</v>
      </c>
      <c r="AE65">
        <v>29.785101999999998</v>
      </c>
      <c r="AF65">
        <v>8.5838199999999993</v>
      </c>
      <c r="AG65">
        <v>38.637056999999999</v>
      </c>
      <c r="AH65">
        <v>59.542152000000002</v>
      </c>
      <c r="AI65">
        <v>0</v>
      </c>
      <c r="AJ65">
        <v>0</v>
      </c>
      <c r="AK65">
        <v>49.100147999999997</v>
      </c>
      <c r="AL65">
        <v>11.240026</v>
      </c>
      <c r="AM65">
        <v>0</v>
      </c>
      <c r="AN65">
        <v>0.59214199999999995</v>
      </c>
      <c r="AO65">
        <v>20.475805999999999</v>
      </c>
      <c r="AP65">
        <v>12.515024</v>
      </c>
      <c r="AQ65">
        <v>0</v>
      </c>
      <c r="AR65">
        <v>6.4073950000000002</v>
      </c>
      <c r="AS65">
        <v>10.409696</v>
      </c>
      <c r="AT65">
        <v>9.5646620000000002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56.46</v>
      </c>
      <c r="BA65">
        <f t="shared" si="1"/>
        <v>1908.5758049999995</v>
      </c>
      <c r="BD65">
        <v>0</v>
      </c>
      <c r="BE65">
        <v>7.85</v>
      </c>
      <c r="BF65">
        <v>3.1</v>
      </c>
      <c r="BG65">
        <v>0</v>
      </c>
      <c r="BH65">
        <v>6.28</v>
      </c>
      <c r="BI65">
        <v>7.37</v>
      </c>
      <c r="BJ65">
        <v>3.84</v>
      </c>
      <c r="BK65">
        <v>3.7</v>
      </c>
      <c r="BL65">
        <v>0.93</v>
      </c>
      <c r="BM65">
        <v>0</v>
      </c>
      <c r="BN65">
        <v>0</v>
      </c>
      <c r="BO65">
        <v>14.86</v>
      </c>
      <c r="BP65">
        <v>4.03</v>
      </c>
      <c r="BQ65">
        <v>0</v>
      </c>
      <c r="BR65">
        <v>4.08</v>
      </c>
      <c r="BS65">
        <v>0.42</v>
      </c>
      <c r="BT65">
        <v>0</v>
      </c>
      <c r="BU65">
        <v>0</v>
      </c>
      <c r="BV65">
        <v>0</v>
      </c>
      <c r="BW65">
        <f t="shared" si="2"/>
        <v>56.46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114.175932</v>
      </c>
      <c r="L66">
        <v>425.91186299999998</v>
      </c>
      <c r="M66">
        <v>88.991600000000005</v>
      </c>
      <c r="N66">
        <v>114.26231199999999</v>
      </c>
      <c r="O66">
        <v>119.621759</v>
      </c>
      <c r="P66">
        <v>134.756981</v>
      </c>
      <c r="Q66">
        <v>0</v>
      </c>
      <c r="R66">
        <v>22.369733</v>
      </c>
      <c r="S66">
        <v>13.798673000000001</v>
      </c>
      <c r="T66">
        <v>0</v>
      </c>
      <c r="U66">
        <v>337.56351799999999</v>
      </c>
      <c r="V66">
        <v>13.039396999999999</v>
      </c>
      <c r="W66">
        <v>23.636458999999999</v>
      </c>
      <c r="X66">
        <v>123.34119699999999</v>
      </c>
      <c r="Y66">
        <v>0</v>
      </c>
      <c r="Z66">
        <v>6.3394909999999998</v>
      </c>
      <c r="AA66">
        <v>0</v>
      </c>
      <c r="AB66">
        <v>12.739380000000001</v>
      </c>
      <c r="AC66">
        <v>9.3613750000000007</v>
      </c>
      <c r="AD66">
        <v>35.349150000000002</v>
      </c>
      <c r="AE66">
        <v>29.785101999999998</v>
      </c>
      <c r="AF66">
        <v>8.5838199999999993</v>
      </c>
      <c r="AG66">
        <v>38.637056999999999</v>
      </c>
      <c r="AH66">
        <v>59.542152000000002</v>
      </c>
      <c r="AI66">
        <v>0</v>
      </c>
      <c r="AJ66">
        <v>0</v>
      </c>
      <c r="AK66">
        <v>49.100147999999997</v>
      </c>
      <c r="AL66">
        <v>11.240026</v>
      </c>
      <c r="AM66">
        <v>0</v>
      </c>
      <c r="AN66">
        <v>0.59214199999999995</v>
      </c>
      <c r="AO66">
        <v>20.475805999999999</v>
      </c>
      <c r="AP66">
        <v>12.515024</v>
      </c>
      <c r="AQ66">
        <v>0</v>
      </c>
      <c r="AR66">
        <v>6.4073950000000002</v>
      </c>
      <c r="AS66">
        <v>10.409696</v>
      </c>
      <c r="AT66">
        <v>9.5646620000000002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56.46</v>
      </c>
      <c r="BA66">
        <f t="shared" si="1"/>
        <v>1908.5718499999996</v>
      </c>
      <c r="BD66">
        <v>0</v>
      </c>
      <c r="BE66">
        <v>7.85</v>
      </c>
      <c r="BF66">
        <v>3.1</v>
      </c>
      <c r="BG66">
        <v>0</v>
      </c>
      <c r="BH66">
        <v>6.28</v>
      </c>
      <c r="BI66">
        <v>7.37</v>
      </c>
      <c r="BJ66">
        <v>3.84</v>
      </c>
      <c r="BK66">
        <v>3.7</v>
      </c>
      <c r="BL66">
        <v>0.93</v>
      </c>
      <c r="BM66">
        <v>0</v>
      </c>
      <c r="BN66">
        <v>0</v>
      </c>
      <c r="BO66">
        <v>14.86</v>
      </c>
      <c r="BP66">
        <v>4.03</v>
      </c>
      <c r="BQ66">
        <v>0</v>
      </c>
      <c r="BR66">
        <v>4.08</v>
      </c>
      <c r="BS66">
        <v>0.42</v>
      </c>
      <c r="BT66">
        <v>0</v>
      </c>
      <c r="BU66">
        <v>0</v>
      </c>
      <c r="BV66">
        <v>0</v>
      </c>
      <c r="BW66">
        <f t="shared" si="2"/>
        <v>56.46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113.921317</v>
      </c>
      <c r="L67">
        <v>425.602327</v>
      </c>
      <c r="M67">
        <v>88.991600000000005</v>
      </c>
      <c r="N67">
        <v>114.26231199999999</v>
      </c>
      <c r="O67">
        <v>119.621759</v>
      </c>
      <c r="P67">
        <v>134.756981</v>
      </c>
      <c r="Q67">
        <v>0</v>
      </c>
      <c r="R67">
        <v>22.369733</v>
      </c>
      <c r="S67">
        <v>13.798673000000001</v>
      </c>
      <c r="T67">
        <v>0</v>
      </c>
      <c r="U67">
        <v>337.56351799999999</v>
      </c>
      <c r="V67">
        <v>17.479111</v>
      </c>
      <c r="W67">
        <v>30.006710000000002</v>
      </c>
      <c r="X67">
        <v>141.47816900000001</v>
      </c>
      <c r="Y67">
        <v>0</v>
      </c>
      <c r="Z67">
        <v>6.3394909999999998</v>
      </c>
      <c r="AA67">
        <v>0</v>
      </c>
      <c r="AB67">
        <v>9.6705819999999996</v>
      </c>
      <c r="AC67">
        <v>9.3613750000000007</v>
      </c>
      <c r="AD67">
        <v>35.349150000000002</v>
      </c>
      <c r="AE67">
        <v>29.785101999999998</v>
      </c>
      <c r="AF67">
        <v>8.5838199999999993</v>
      </c>
      <c r="AG67">
        <v>38.637056999999999</v>
      </c>
      <c r="AH67">
        <v>59.542152000000002</v>
      </c>
      <c r="AI67">
        <v>0</v>
      </c>
      <c r="AJ67">
        <v>0</v>
      </c>
      <c r="AK67">
        <v>49.100147999999997</v>
      </c>
      <c r="AL67">
        <v>22.480052000000001</v>
      </c>
      <c r="AM67">
        <v>0</v>
      </c>
      <c r="AN67">
        <v>0.59214199999999995</v>
      </c>
      <c r="AO67">
        <v>20.475805999999999</v>
      </c>
      <c r="AP67">
        <v>12.515024</v>
      </c>
      <c r="AQ67">
        <v>0</v>
      </c>
      <c r="AR67">
        <v>4.2715969999999999</v>
      </c>
      <c r="AS67">
        <v>10.409696</v>
      </c>
      <c r="AT67">
        <v>9.5646620000000002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55.099999999999994</v>
      </c>
      <c r="BA67">
        <f t="shared" si="1"/>
        <v>1941.6300659999995</v>
      </c>
      <c r="BD67">
        <v>0</v>
      </c>
      <c r="BE67">
        <v>7.85</v>
      </c>
      <c r="BF67">
        <v>2.0699999999999998</v>
      </c>
      <c r="BG67">
        <v>0</v>
      </c>
      <c r="BH67">
        <v>6.28</v>
      </c>
      <c r="BI67">
        <v>7.37</v>
      </c>
      <c r="BJ67">
        <v>3.84</v>
      </c>
      <c r="BK67">
        <v>3.4</v>
      </c>
      <c r="BL67">
        <v>0.9</v>
      </c>
      <c r="BM67">
        <v>0</v>
      </c>
      <c r="BN67">
        <v>0</v>
      </c>
      <c r="BO67">
        <v>14.86</v>
      </c>
      <c r="BP67">
        <v>4.03</v>
      </c>
      <c r="BQ67">
        <v>0</v>
      </c>
      <c r="BR67">
        <v>4.08</v>
      </c>
      <c r="BS67">
        <v>0.42</v>
      </c>
      <c r="BT67">
        <v>0</v>
      </c>
      <c r="BU67">
        <v>0</v>
      </c>
      <c r="BV67">
        <v>0</v>
      </c>
      <c r="BW67">
        <f t="shared" si="2"/>
        <v>55.099999999999994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113.915296</v>
      </c>
      <c r="L68">
        <v>425.602327</v>
      </c>
      <c r="M68">
        <v>88.991600000000005</v>
      </c>
      <c r="N68">
        <v>114.26231199999999</v>
      </c>
      <c r="O68">
        <v>119.621759</v>
      </c>
      <c r="P68">
        <v>134.756981</v>
      </c>
      <c r="Q68">
        <v>0</v>
      </c>
      <c r="R68">
        <v>22.369733</v>
      </c>
      <c r="S68">
        <v>13.798673000000001</v>
      </c>
      <c r="T68">
        <v>0</v>
      </c>
      <c r="U68">
        <v>337.56351799999999</v>
      </c>
      <c r="V68">
        <v>17.479111</v>
      </c>
      <c r="W68">
        <v>30.006710000000002</v>
      </c>
      <c r="X68">
        <v>141.47816900000001</v>
      </c>
      <c r="Y68">
        <v>0</v>
      </c>
      <c r="Z68">
        <v>6.3394909999999998</v>
      </c>
      <c r="AA68">
        <v>0</v>
      </c>
      <c r="AB68">
        <v>9.6705819999999996</v>
      </c>
      <c r="AC68">
        <v>9.3613750000000007</v>
      </c>
      <c r="AD68">
        <v>35.349150000000002</v>
      </c>
      <c r="AE68">
        <v>29.785101999999998</v>
      </c>
      <c r="AF68">
        <v>8.5838199999999993</v>
      </c>
      <c r="AG68">
        <v>38.637056999999999</v>
      </c>
      <c r="AH68">
        <v>59.542152000000002</v>
      </c>
      <c r="AI68">
        <v>0</v>
      </c>
      <c r="AJ68">
        <v>0</v>
      </c>
      <c r="AK68">
        <v>49.100147999999997</v>
      </c>
      <c r="AL68">
        <v>22.480052000000001</v>
      </c>
      <c r="AM68">
        <v>0</v>
      </c>
      <c r="AN68">
        <v>0.59214199999999995</v>
      </c>
      <c r="AO68">
        <v>20.475805999999999</v>
      </c>
      <c r="AP68">
        <v>12.515024</v>
      </c>
      <c r="AQ68">
        <v>0</v>
      </c>
      <c r="AR68">
        <v>4.2715969999999999</v>
      </c>
      <c r="AS68">
        <v>10.409696</v>
      </c>
      <c r="AT68">
        <v>9.5646620000000002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55.15</v>
      </c>
      <c r="BA68">
        <f t="shared" ref="BA68:BA99" si="4">SUM(B68:AZ68)</f>
        <v>1941.674045</v>
      </c>
      <c r="BD68">
        <v>0</v>
      </c>
      <c r="BE68">
        <v>7.85</v>
      </c>
      <c r="BF68">
        <v>2.12</v>
      </c>
      <c r="BG68">
        <v>0</v>
      </c>
      <c r="BH68">
        <v>6.28</v>
      </c>
      <c r="BI68">
        <v>7.37</v>
      </c>
      <c r="BJ68">
        <v>3.84</v>
      </c>
      <c r="BK68">
        <v>3.4</v>
      </c>
      <c r="BL68">
        <v>0.9</v>
      </c>
      <c r="BM68">
        <v>0</v>
      </c>
      <c r="BN68">
        <v>0</v>
      </c>
      <c r="BO68">
        <v>14.86</v>
      </c>
      <c r="BP68">
        <v>4.03</v>
      </c>
      <c r="BQ68">
        <v>0</v>
      </c>
      <c r="BR68">
        <v>4.08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55.15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113.921317</v>
      </c>
      <c r="L69">
        <v>461.79869300000001</v>
      </c>
      <c r="M69">
        <v>88.991600000000005</v>
      </c>
      <c r="N69">
        <v>114.26231199999999</v>
      </c>
      <c r="O69">
        <v>119.621759</v>
      </c>
      <c r="P69">
        <v>134.756981</v>
      </c>
      <c r="Q69">
        <v>0</v>
      </c>
      <c r="R69">
        <v>33.413443999999998</v>
      </c>
      <c r="S69">
        <v>20.919796999999999</v>
      </c>
      <c r="T69">
        <v>0</v>
      </c>
      <c r="U69">
        <v>337.56351799999999</v>
      </c>
      <c r="V69">
        <v>17.479111</v>
      </c>
      <c r="W69">
        <v>30.006710000000002</v>
      </c>
      <c r="X69">
        <v>141.47816900000001</v>
      </c>
      <c r="Y69">
        <v>0</v>
      </c>
      <c r="Z69">
        <v>6.3394909999999998</v>
      </c>
      <c r="AA69">
        <v>0</v>
      </c>
      <c r="AB69">
        <v>9.6705819999999996</v>
      </c>
      <c r="AC69">
        <v>9.3613750000000007</v>
      </c>
      <c r="AD69">
        <v>35.349150000000002</v>
      </c>
      <c r="AE69">
        <v>29.785101999999998</v>
      </c>
      <c r="AF69">
        <v>8.5838199999999993</v>
      </c>
      <c r="AG69">
        <v>38.637056999999999</v>
      </c>
      <c r="AH69">
        <v>61.649028000000001</v>
      </c>
      <c r="AI69">
        <v>0</v>
      </c>
      <c r="AJ69">
        <v>0</v>
      </c>
      <c r="AK69">
        <v>49.100147999999997</v>
      </c>
      <c r="AL69">
        <v>22.480052000000001</v>
      </c>
      <c r="AM69">
        <v>0</v>
      </c>
      <c r="AN69">
        <v>0.59214199999999995</v>
      </c>
      <c r="AO69">
        <v>20.475805999999999</v>
      </c>
      <c r="AP69">
        <v>11.152002</v>
      </c>
      <c r="AQ69">
        <v>0</v>
      </c>
      <c r="AR69">
        <v>4.2715969999999999</v>
      </c>
      <c r="AS69">
        <v>10.409696</v>
      </c>
      <c r="AT69">
        <v>9.5646620000000002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55.07</v>
      </c>
      <c r="BA69">
        <f t="shared" si="4"/>
        <v>1996.705121</v>
      </c>
      <c r="BD69">
        <v>0</v>
      </c>
      <c r="BE69">
        <v>7.85</v>
      </c>
      <c r="BF69">
        <v>2.2200000000000002</v>
      </c>
      <c r="BG69">
        <v>0</v>
      </c>
      <c r="BH69">
        <v>6.28</v>
      </c>
      <c r="BI69">
        <v>7.37</v>
      </c>
      <c r="BJ69">
        <v>3.84</v>
      </c>
      <c r="BK69">
        <v>3.22</v>
      </c>
      <c r="BL69">
        <v>0.9</v>
      </c>
      <c r="BM69">
        <v>0</v>
      </c>
      <c r="BN69">
        <v>0</v>
      </c>
      <c r="BO69">
        <v>14.86</v>
      </c>
      <c r="BP69">
        <v>4.03</v>
      </c>
      <c r="BQ69">
        <v>0</v>
      </c>
      <c r="BR69">
        <v>4.08</v>
      </c>
      <c r="BS69">
        <v>0.42</v>
      </c>
      <c r="BT69">
        <v>0</v>
      </c>
      <c r="BU69">
        <v>0</v>
      </c>
      <c r="BV69">
        <v>0</v>
      </c>
      <c r="BW69">
        <f t="shared" si="5"/>
        <v>55.07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113.915296</v>
      </c>
      <c r="L70">
        <v>370.47590000000002</v>
      </c>
      <c r="M70">
        <v>88.991600000000005</v>
      </c>
      <c r="N70">
        <v>114.26231199999999</v>
      </c>
      <c r="O70">
        <v>119.621759</v>
      </c>
      <c r="P70">
        <v>134.756981</v>
      </c>
      <c r="Q70">
        <v>0</v>
      </c>
      <c r="R70">
        <v>33.413443999999998</v>
      </c>
      <c r="S70">
        <v>20.919796999999999</v>
      </c>
      <c r="T70">
        <v>0</v>
      </c>
      <c r="U70">
        <v>337.56351799999999</v>
      </c>
      <c r="V70">
        <v>17.479111</v>
      </c>
      <c r="W70">
        <v>30.006710000000002</v>
      </c>
      <c r="X70">
        <v>141.47816900000001</v>
      </c>
      <c r="Y70">
        <v>0</v>
      </c>
      <c r="Z70">
        <v>6.3394909999999998</v>
      </c>
      <c r="AA70">
        <v>0</v>
      </c>
      <c r="AB70">
        <v>9.6705819999999996</v>
      </c>
      <c r="AC70">
        <v>9.3613750000000007</v>
      </c>
      <c r="AD70">
        <v>35.349150000000002</v>
      </c>
      <c r="AE70">
        <v>29.785101999999998</v>
      </c>
      <c r="AF70">
        <v>8.5838199999999993</v>
      </c>
      <c r="AG70">
        <v>38.637056999999999</v>
      </c>
      <c r="AH70">
        <v>67.878052999999994</v>
      </c>
      <c r="AI70">
        <v>0</v>
      </c>
      <c r="AJ70">
        <v>0</v>
      </c>
      <c r="AK70">
        <v>49.100147999999997</v>
      </c>
      <c r="AL70">
        <v>22.480052000000001</v>
      </c>
      <c r="AM70">
        <v>0</v>
      </c>
      <c r="AN70">
        <v>0.59214199999999995</v>
      </c>
      <c r="AO70">
        <v>20.475805999999999</v>
      </c>
      <c r="AP70">
        <v>11.152002</v>
      </c>
      <c r="AQ70">
        <v>0</v>
      </c>
      <c r="AR70">
        <v>4.2715969999999999</v>
      </c>
      <c r="AS70">
        <v>10.409696</v>
      </c>
      <c r="AT70">
        <v>9.5646620000000002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55.07</v>
      </c>
      <c r="BA70">
        <f t="shared" si="4"/>
        <v>1911.6053319999996</v>
      </c>
      <c r="BD70">
        <v>0</v>
      </c>
      <c r="BE70">
        <v>7.85</v>
      </c>
      <c r="BF70">
        <v>2.2200000000000002</v>
      </c>
      <c r="BG70">
        <v>0</v>
      </c>
      <c r="BH70">
        <v>6.28</v>
      </c>
      <c r="BI70">
        <v>7.37</v>
      </c>
      <c r="BJ70">
        <v>3.84</v>
      </c>
      <c r="BK70">
        <v>3.22</v>
      </c>
      <c r="BL70">
        <v>0.9</v>
      </c>
      <c r="BM70">
        <v>0</v>
      </c>
      <c r="BN70">
        <v>0</v>
      </c>
      <c r="BO70">
        <v>14.86</v>
      </c>
      <c r="BP70">
        <v>4.03</v>
      </c>
      <c r="BQ70">
        <v>0</v>
      </c>
      <c r="BR70">
        <v>4.08</v>
      </c>
      <c r="BS70">
        <v>0.42</v>
      </c>
      <c r="BT70">
        <v>0</v>
      </c>
      <c r="BU70">
        <v>0</v>
      </c>
      <c r="BV70">
        <v>0</v>
      </c>
      <c r="BW70">
        <f t="shared" si="5"/>
        <v>55.07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113.808274</v>
      </c>
      <c r="L71">
        <v>370.47590000000002</v>
      </c>
      <c r="M71">
        <v>88.991600000000005</v>
      </c>
      <c r="N71">
        <v>114.26231199999999</v>
      </c>
      <c r="O71">
        <v>119.621759</v>
      </c>
      <c r="P71">
        <v>134.756981</v>
      </c>
      <c r="Q71">
        <v>0</v>
      </c>
      <c r="R71">
        <v>33.413443999999998</v>
      </c>
      <c r="S71">
        <v>20.919796999999999</v>
      </c>
      <c r="T71">
        <v>0</v>
      </c>
      <c r="U71">
        <v>337.56351799999999</v>
      </c>
      <c r="V71">
        <v>17.479111</v>
      </c>
      <c r="W71">
        <v>33.661372999999998</v>
      </c>
      <c r="X71">
        <v>141.47816900000001</v>
      </c>
      <c r="Y71">
        <v>0</v>
      </c>
      <c r="Z71">
        <v>6.3394909999999998</v>
      </c>
      <c r="AA71">
        <v>0</v>
      </c>
      <c r="AB71">
        <v>9.6705819999999996</v>
      </c>
      <c r="AC71">
        <v>9.3613750000000007</v>
      </c>
      <c r="AD71">
        <v>35.349150000000002</v>
      </c>
      <c r="AE71">
        <v>29.785101999999998</v>
      </c>
      <c r="AF71">
        <v>8.5838199999999993</v>
      </c>
      <c r="AG71">
        <v>38.637056999999999</v>
      </c>
      <c r="AH71">
        <v>67.878052999999994</v>
      </c>
      <c r="AI71">
        <v>0</v>
      </c>
      <c r="AJ71">
        <v>0</v>
      </c>
      <c r="AK71">
        <v>49.100147999999997</v>
      </c>
      <c r="AL71">
        <v>22.480052000000001</v>
      </c>
      <c r="AM71">
        <v>0</v>
      </c>
      <c r="AN71">
        <v>0.59214199999999995</v>
      </c>
      <c r="AO71">
        <v>20.475805999999999</v>
      </c>
      <c r="AP71">
        <v>11.152002</v>
      </c>
      <c r="AQ71">
        <v>14.138057</v>
      </c>
      <c r="AR71">
        <v>4.2715969999999999</v>
      </c>
      <c r="AS71">
        <v>10.409696</v>
      </c>
      <c r="AT71">
        <v>9.5646620000000002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55.07</v>
      </c>
      <c r="BA71">
        <f t="shared" si="4"/>
        <v>1929.2910299999992</v>
      </c>
      <c r="BD71">
        <v>0</v>
      </c>
      <c r="BE71">
        <v>7.85</v>
      </c>
      <c r="BF71">
        <v>2.2200000000000002</v>
      </c>
      <c r="BG71">
        <v>0</v>
      </c>
      <c r="BH71">
        <v>6.28</v>
      </c>
      <c r="BI71">
        <v>7.37</v>
      </c>
      <c r="BJ71">
        <v>3.84</v>
      </c>
      <c r="BK71">
        <v>3.22</v>
      </c>
      <c r="BL71">
        <v>0.9</v>
      </c>
      <c r="BM71">
        <v>0</v>
      </c>
      <c r="BN71">
        <v>0</v>
      </c>
      <c r="BO71">
        <v>14.86</v>
      </c>
      <c r="BP71">
        <v>4.03</v>
      </c>
      <c r="BQ71">
        <v>0</v>
      </c>
      <c r="BR71">
        <v>4.08</v>
      </c>
      <c r="BS71">
        <v>0.42</v>
      </c>
      <c r="BT71">
        <v>0</v>
      </c>
      <c r="BU71">
        <v>0</v>
      </c>
      <c r="BV71">
        <v>0</v>
      </c>
      <c r="BW71">
        <f t="shared" si="5"/>
        <v>55.07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182.52776900000001</v>
      </c>
      <c r="L72">
        <v>370.47590000000002</v>
      </c>
      <c r="M72">
        <v>88.991600000000005</v>
      </c>
      <c r="N72">
        <v>114.26231199999999</v>
      </c>
      <c r="O72">
        <v>119.621759</v>
      </c>
      <c r="P72">
        <v>134.756981</v>
      </c>
      <c r="Q72">
        <v>0</v>
      </c>
      <c r="R72">
        <v>33.413443999999998</v>
      </c>
      <c r="S72">
        <v>20.919796999999999</v>
      </c>
      <c r="T72">
        <v>0</v>
      </c>
      <c r="U72">
        <v>337.56351799999999</v>
      </c>
      <c r="V72">
        <v>17.479111</v>
      </c>
      <c r="W72">
        <v>33.661372999999998</v>
      </c>
      <c r="X72">
        <v>141.47816900000001</v>
      </c>
      <c r="Y72">
        <v>0</v>
      </c>
      <c r="Z72">
        <v>6.3394909999999998</v>
      </c>
      <c r="AA72">
        <v>6.6482530000000004</v>
      </c>
      <c r="AB72">
        <v>9.6705819999999996</v>
      </c>
      <c r="AC72">
        <v>9.3613750000000007</v>
      </c>
      <c r="AD72">
        <v>35.349150000000002</v>
      </c>
      <c r="AE72">
        <v>29.785101999999998</v>
      </c>
      <c r="AF72">
        <v>8.5838199999999993</v>
      </c>
      <c r="AG72">
        <v>38.637056999999999</v>
      </c>
      <c r="AH72">
        <v>67.878052999999994</v>
      </c>
      <c r="AI72">
        <v>0</v>
      </c>
      <c r="AJ72">
        <v>0</v>
      </c>
      <c r="AK72">
        <v>49.100147999999997</v>
      </c>
      <c r="AL72">
        <v>22.480052000000001</v>
      </c>
      <c r="AM72">
        <v>0</v>
      </c>
      <c r="AN72">
        <v>0.59214199999999995</v>
      </c>
      <c r="AO72">
        <v>20.475805999999999</v>
      </c>
      <c r="AP72">
        <v>11.152002</v>
      </c>
      <c r="AQ72">
        <v>15.052155000000001</v>
      </c>
      <c r="AR72">
        <v>4.2715969999999999</v>
      </c>
      <c r="AS72">
        <v>10.409696</v>
      </c>
      <c r="AT72">
        <v>9.5646620000000002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55.07</v>
      </c>
      <c r="BA72">
        <f t="shared" si="4"/>
        <v>2005.5728759999995</v>
      </c>
      <c r="BD72">
        <v>0</v>
      </c>
      <c r="BE72">
        <v>7.85</v>
      </c>
      <c r="BF72">
        <v>2.2200000000000002</v>
      </c>
      <c r="BG72">
        <v>0</v>
      </c>
      <c r="BH72">
        <v>6.28</v>
      </c>
      <c r="BI72">
        <v>7.37</v>
      </c>
      <c r="BJ72">
        <v>3.84</v>
      </c>
      <c r="BK72">
        <v>3.22</v>
      </c>
      <c r="BL72">
        <v>0.9</v>
      </c>
      <c r="BM72">
        <v>0</v>
      </c>
      <c r="BN72">
        <v>0</v>
      </c>
      <c r="BO72">
        <v>14.86</v>
      </c>
      <c r="BP72">
        <v>4.03</v>
      </c>
      <c r="BQ72">
        <v>0</v>
      </c>
      <c r="BR72">
        <v>4.08</v>
      </c>
      <c r="BS72">
        <v>0.42</v>
      </c>
      <c r="BT72">
        <v>0</v>
      </c>
      <c r="BU72">
        <v>0</v>
      </c>
      <c r="BV72">
        <v>0</v>
      </c>
      <c r="BW72">
        <f t="shared" si="5"/>
        <v>55.07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182.52776900000001</v>
      </c>
      <c r="L73">
        <v>420.77550000000002</v>
      </c>
      <c r="M73">
        <v>88.991600000000005</v>
      </c>
      <c r="N73">
        <v>114.26231199999999</v>
      </c>
      <c r="O73">
        <v>119.621759</v>
      </c>
      <c r="P73">
        <v>134.756981</v>
      </c>
      <c r="Q73">
        <v>0</v>
      </c>
      <c r="R73">
        <v>33.413443999999998</v>
      </c>
      <c r="S73">
        <v>20.919796999999999</v>
      </c>
      <c r="T73">
        <v>0</v>
      </c>
      <c r="U73">
        <v>337.56351799999999</v>
      </c>
      <c r="V73">
        <v>17.479111</v>
      </c>
      <c r="W73">
        <v>33.661372999999998</v>
      </c>
      <c r="X73">
        <v>141.47816900000001</v>
      </c>
      <c r="Y73">
        <v>0</v>
      </c>
      <c r="Z73">
        <v>6.3394909999999998</v>
      </c>
      <c r="AA73">
        <v>13.525755999999999</v>
      </c>
      <c r="AB73">
        <v>9.6705819999999996</v>
      </c>
      <c r="AC73">
        <v>9.3613750000000007</v>
      </c>
      <c r="AD73">
        <v>35.349150000000002</v>
      </c>
      <c r="AE73">
        <v>29.785101999999998</v>
      </c>
      <c r="AF73">
        <v>8.5838199999999993</v>
      </c>
      <c r="AG73">
        <v>38.637056999999999</v>
      </c>
      <c r="AH73">
        <v>89.221624000000006</v>
      </c>
      <c r="AI73">
        <v>3.0784319999999998</v>
      </c>
      <c r="AJ73">
        <v>0</v>
      </c>
      <c r="AK73">
        <v>49.100147999999997</v>
      </c>
      <c r="AL73">
        <v>33.720078000000001</v>
      </c>
      <c r="AM73">
        <v>0</v>
      </c>
      <c r="AN73">
        <v>0.59214199999999995</v>
      </c>
      <c r="AO73">
        <v>20.475805999999999</v>
      </c>
      <c r="AP73">
        <v>5.5760009999999998</v>
      </c>
      <c r="AQ73">
        <v>15.052155000000001</v>
      </c>
      <c r="AR73">
        <v>6.4073950000000002</v>
      </c>
      <c r="AS73">
        <v>10.409696</v>
      </c>
      <c r="AT73">
        <v>9.5646620000000002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55.07</v>
      </c>
      <c r="BA73">
        <f t="shared" si="4"/>
        <v>2094.9718049999997</v>
      </c>
      <c r="BD73">
        <v>0</v>
      </c>
      <c r="BE73">
        <v>7.85</v>
      </c>
      <c r="BF73">
        <v>2.2200000000000002</v>
      </c>
      <c r="BG73">
        <v>0</v>
      </c>
      <c r="BH73">
        <v>6.28</v>
      </c>
      <c r="BI73">
        <v>7.37</v>
      </c>
      <c r="BJ73">
        <v>3.84</v>
      </c>
      <c r="BK73">
        <v>3.22</v>
      </c>
      <c r="BL73">
        <v>0.9</v>
      </c>
      <c r="BM73">
        <v>0</v>
      </c>
      <c r="BN73">
        <v>0</v>
      </c>
      <c r="BO73">
        <v>14.86</v>
      </c>
      <c r="BP73">
        <v>4.03</v>
      </c>
      <c r="BQ73">
        <v>0</v>
      </c>
      <c r="BR73">
        <v>4.08</v>
      </c>
      <c r="BS73">
        <v>0.42</v>
      </c>
      <c r="BT73">
        <v>0</v>
      </c>
      <c r="BU73">
        <v>0</v>
      </c>
      <c r="BV73">
        <v>0</v>
      </c>
      <c r="BW73">
        <f t="shared" si="5"/>
        <v>55.07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182.52776900000001</v>
      </c>
      <c r="L74">
        <v>440.12150000000003</v>
      </c>
      <c r="M74">
        <v>88.991600000000005</v>
      </c>
      <c r="N74">
        <v>114.26231199999999</v>
      </c>
      <c r="O74">
        <v>119.621759</v>
      </c>
      <c r="P74">
        <v>134.756981</v>
      </c>
      <c r="Q74">
        <v>0</v>
      </c>
      <c r="R74">
        <v>33.413443999999998</v>
      </c>
      <c r="S74">
        <v>20.919796999999999</v>
      </c>
      <c r="T74">
        <v>0</v>
      </c>
      <c r="U74">
        <v>337.56351799999999</v>
      </c>
      <c r="V74">
        <v>17.479111</v>
      </c>
      <c r="W74">
        <v>33.661372999999998</v>
      </c>
      <c r="X74">
        <v>141.47816900000001</v>
      </c>
      <c r="Y74">
        <v>0</v>
      </c>
      <c r="Z74">
        <v>6.3394909999999998</v>
      </c>
      <c r="AA74">
        <v>27.127928000000001</v>
      </c>
      <c r="AB74">
        <v>9.6705819999999996</v>
      </c>
      <c r="AC74">
        <v>9.3613750000000007</v>
      </c>
      <c r="AD74">
        <v>35.349150000000002</v>
      </c>
      <c r="AE74">
        <v>29.785101999999998</v>
      </c>
      <c r="AF74">
        <v>8.5838199999999993</v>
      </c>
      <c r="AG74">
        <v>38.637056999999999</v>
      </c>
      <c r="AH74">
        <v>90.504069999999999</v>
      </c>
      <c r="AI74">
        <v>3.0784319999999998</v>
      </c>
      <c r="AJ74">
        <v>0</v>
      </c>
      <c r="AK74">
        <v>49.100147999999997</v>
      </c>
      <c r="AL74">
        <v>67.440156000000002</v>
      </c>
      <c r="AM74">
        <v>2.5788220000000002</v>
      </c>
      <c r="AN74">
        <v>0.59214199999999995</v>
      </c>
      <c r="AO74">
        <v>20.475805999999999</v>
      </c>
      <c r="AP74">
        <v>5.5760009999999998</v>
      </c>
      <c r="AQ74">
        <v>30.104310999999999</v>
      </c>
      <c r="AR74">
        <v>6.4073950000000002</v>
      </c>
      <c r="AS74">
        <v>10.409696</v>
      </c>
      <c r="AT74">
        <v>9.5646620000000002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55.07</v>
      </c>
      <c r="BA74">
        <f t="shared" si="4"/>
        <v>2180.5534790000006</v>
      </c>
      <c r="BD74">
        <v>0</v>
      </c>
      <c r="BE74">
        <v>7.85</v>
      </c>
      <c r="BF74">
        <v>2.2200000000000002</v>
      </c>
      <c r="BG74">
        <v>0</v>
      </c>
      <c r="BH74">
        <v>6.28</v>
      </c>
      <c r="BI74">
        <v>7.37</v>
      </c>
      <c r="BJ74">
        <v>3.84</v>
      </c>
      <c r="BK74">
        <v>3.22</v>
      </c>
      <c r="BL74">
        <v>0.9</v>
      </c>
      <c r="BM74">
        <v>0</v>
      </c>
      <c r="BN74">
        <v>0</v>
      </c>
      <c r="BO74">
        <v>14.86</v>
      </c>
      <c r="BP74">
        <v>4.03</v>
      </c>
      <c r="BQ74">
        <v>0</v>
      </c>
      <c r="BR74">
        <v>4.08</v>
      </c>
      <c r="BS74">
        <v>0.42</v>
      </c>
      <c r="BT74">
        <v>0</v>
      </c>
      <c r="BU74">
        <v>0</v>
      </c>
      <c r="BV74">
        <v>0</v>
      </c>
      <c r="BW74">
        <f t="shared" si="5"/>
        <v>55.07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182.52776900000001</v>
      </c>
      <c r="L75">
        <v>443.70051000000001</v>
      </c>
      <c r="M75">
        <v>88.991600000000005</v>
      </c>
      <c r="N75">
        <v>114.26231199999999</v>
      </c>
      <c r="O75">
        <v>119.621759</v>
      </c>
      <c r="P75">
        <v>134.756981</v>
      </c>
      <c r="Q75">
        <v>0</v>
      </c>
      <c r="R75">
        <v>40.262591</v>
      </c>
      <c r="S75">
        <v>25.199693</v>
      </c>
      <c r="T75">
        <v>0</v>
      </c>
      <c r="U75">
        <v>337.56351799999999</v>
      </c>
      <c r="V75">
        <v>17.479111</v>
      </c>
      <c r="W75">
        <v>33.661372999999998</v>
      </c>
      <c r="X75">
        <v>141.47816900000001</v>
      </c>
      <c r="Y75">
        <v>0</v>
      </c>
      <c r="Z75">
        <v>6.3394909999999998</v>
      </c>
      <c r="AA75">
        <v>40.769838</v>
      </c>
      <c r="AB75">
        <v>9.6705819999999996</v>
      </c>
      <c r="AC75">
        <v>9.3613750000000007</v>
      </c>
      <c r="AD75">
        <v>35.349150000000002</v>
      </c>
      <c r="AE75">
        <v>46.539220999999998</v>
      </c>
      <c r="AF75">
        <v>8.5838199999999993</v>
      </c>
      <c r="AG75">
        <v>38.637056999999999</v>
      </c>
      <c r="AH75">
        <v>109.92397200000001</v>
      </c>
      <c r="AI75">
        <v>6.1568639999999997</v>
      </c>
      <c r="AJ75">
        <v>0</v>
      </c>
      <c r="AK75">
        <v>49.100147999999997</v>
      </c>
      <c r="AL75">
        <v>67.440156000000002</v>
      </c>
      <c r="AM75">
        <v>4.6418790000000003</v>
      </c>
      <c r="AN75">
        <v>0.59214199999999995</v>
      </c>
      <c r="AO75">
        <v>20.475805999999999</v>
      </c>
      <c r="AP75">
        <v>5.5760009999999998</v>
      </c>
      <c r="AQ75">
        <v>30.104310999999999</v>
      </c>
      <c r="AR75">
        <v>51.259162000000003</v>
      </c>
      <c r="AS75">
        <v>10.409696</v>
      </c>
      <c r="AT75">
        <v>9.5646620000000002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55.07</v>
      </c>
      <c r="BA75">
        <f t="shared" si="4"/>
        <v>2295.0707189999998</v>
      </c>
      <c r="BD75">
        <v>0</v>
      </c>
      <c r="BE75">
        <v>7.85</v>
      </c>
      <c r="BF75">
        <v>2.2200000000000002</v>
      </c>
      <c r="BG75">
        <v>0</v>
      </c>
      <c r="BH75">
        <v>6.28</v>
      </c>
      <c r="BI75">
        <v>7.37</v>
      </c>
      <c r="BJ75">
        <v>3.84</v>
      </c>
      <c r="BK75">
        <v>3.22</v>
      </c>
      <c r="BL75">
        <v>0.9</v>
      </c>
      <c r="BM75">
        <v>0</v>
      </c>
      <c r="BN75">
        <v>0</v>
      </c>
      <c r="BO75">
        <v>14.86</v>
      </c>
      <c r="BP75">
        <v>4.03</v>
      </c>
      <c r="BQ75">
        <v>0</v>
      </c>
      <c r="BR75">
        <v>4.08</v>
      </c>
      <c r="BS75">
        <v>0.42</v>
      </c>
      <c r="BT75">
        <v>0</v>
      </c>
      <c r="BU75">
        <v>0</v>
      </c>
      <c r="BV75">
        <v>0</v>
      </c>
      <c r="BW75">
        <f t="shared" si="5"/>
        <v>55.07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182.52776900000001</v>
      </c>
      <c r="L76">
        <v>588.79589699999997</v>
      </c>
      <c r="M76">
        <v>88.991600000000005</v>
      </c>
      <c r="N76">
        <v>114.26231199999999</v>
      </c>
      <c r="O76">
        <v>119.621759</v>
      </c>
      <c r="P76">
        <v>134.756981</v>
      </c>
      <c r="Q76">
        <v>0</v>
      </c>
      <c r="R76">
        <v>41.003943999999997</v>
      </c>
      <c r="S76">
        <v>25.527144</v>
      </c>
      <c r="T76">
        <v>0</v>
      </c>
      <c r="U76">
        <v>337.56351799999999</v>
      </c>
      <c r="V76">
        <v>17.479111</v>
      </c>
      <c r="W76">
        <v>33.661372999999998</v>
      </c>
      <c r="X76">
        <v>141.47816900000001</v>
      </c>
      <c r="Y76">
        <v>0</v>
      </c>
      <c r="Z76">
        <v>6.3394909999999998</v>
      </c>
      <c r="AA76">
        <v>40.769838</v>
      </c>
      <c r="AB76">
        <v>9.6705819999999996</v>
      </c>
      <c r="AC76">
        <v>9.3613750000000007</v>
      </c>
      <c r="AD76">
        <v>35.349150000000002</v>
      </c>
      <c r="AE76">
        <v>46.539220999999998</v>
      </c>
      <c r="AF76">
        <v>8.5838199999999993</v>
      </c>
      <c r="AG76">
        <v>38.637056999999999</v>
      </c>
      <c r="AH76">
        <v>135.75610499999999</v>
      </c>
      <c r="AI76">
        <v>14.776475</v>
      </c>
      <c r="AJ76">
        <v>0</v>
      </c>
      <c r="AK76">
        <v>49.100147999999997</v>
      </c>
      <c r="AL76">
        <v>67.440156000000002</v>
      </c>
      <c r="AM76">
        <v>10.057404999999999</v>
      </c>
      <c r="AN76">
        <v>0.59214199999999995</v>
      </c>
      <c r="AO76">
        <v>20.475805999999999</v>
      </c>
      <c r="AP76">
        <v>5.5760009999999998</v>
      </c>
      <c r="AQ76">
        <v>45.156466000000002</v>
      </c>
      <c r="AR76">
        <v>51.259162000000003</v>
      </c>
      <c r="AS76">
        <v>10.409696</v>
      </c>
      <c r="AT76">
        <v>9.5646620000000002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55.07</v>
      </c>
      <c r="BA76">
        <f t="shared" si="4"/>
        <v>2496.1543350000002</v>
      </c>
      <c r="BD76">
        <v>0</v>
      </c>
      <c r="BE76">
        <v>7.85</v>
      </c>
      <c r="BF76">
        <v>2.2200000000000002</v>
      </c>
      <c r="BG76">
        <v>0</v>
      </c>
      <c r="BH76">
        <v>6.28</v>
      </c>
      <c r="BI76">
        <v>7.37</v>
      </c>
      <c r="BJ76">
        <v>3.84</v>
      </c>
      <c r="BK76">
        <v>3.22</v>
      </c>
      <c r="BL76">
        <v>0.9</v>
      </c>
      <c r="BM76">
        <v>0</v>
      </c>
      <c r="BN76">
        <v>0</v>
      </c>
      <c r="BO76">
        <v>14.86</v>
      </c>
      <c r="BP76">
        <v>4.03</v>
      </c>
      <c r="BQ76">
        <v>0</v>
      </c>
      <c r="BR76">
        <v>4.08</v>
      </c>
      <c r="BS76">
        <v>0.42</v>
      </c>
      <c r="BT76">
        <v>0</v>
      </c>
      <c r="BU76">
        <v>0</v>
      </c>
      <c r="BV76">
        <v>0</v>
      </c>
      <c r="BW76">
        <f t="shared" si="5"/>
        <v>55.07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208.48226600000001</v>
      </c>
      <c r="L77">
        <v>631.79209200000003</v>
      </c>
      <c r="M77">
        <v>88.991600000000005</v>
      </c>
      <c r="N77">
        <v>114.26231199999999</v>
      </c>
      <c r="O77">
        <v>119.621759</v>
      </c>
      <c r="P77">
        <v>134.756981</v>
      </c>
      <c r="Q77">
        <v>0</v>
      </c>
      <c r="R77">
        <v>41.003943999999997</v>
      </c>
      <c r="S77">
        <v>25.527144</v>
      </c>
      <c r="T77">
        <v>0</v>
      </c>
      <c r="U77">
        <v>337.56351799999999</v>
      </c>
      <c r="V77">
        <v>17.479111</v>
      </c>
      <c r="W77">
        <v>33.661372999999998</v>
      </c>
      <c r="X77">
        <v>141.47816900000001</v>
      </c>
      <c r="Y77">
        <v>0</v>
      </c>
      <c r="Z77">
        <v>6.3394909999999998</v>
      </c>
      <c r="AA77">
        <v>40.769838</v>
      </c>
      <c r="AB77">
        <v>12.636227</v>
      </c>
      <c r="AC77">
        <v>18.722749</v>
      </c>
      <c r="AD77">
        <v>35.349150000000002</v>
      </c>
      <c r="AE77">
        <v>46.539220999999998</v>
      </c>
      <c r="AF77">
        <v>17.167639999999999</v>
      </c>
      <c r="AG77">
        <v>38.637056999999999</v>
      </c>
      <c r="AH77">
        <v>135.75610499999999</v>
      </c>
      <c r="AI77">
        <v>47.284719000000003</v>
      </c>
      <c r="AJ77">
        <v>0</v>
      </c>
      <c r="AK77">
        <v>49.100147999999997</v>
      </c>
      <c r="AL77">
        <v>67.440156000000002</v>
      </c>
      <c r="AM77">
        <v>15.225364000000001</v>
      </c>
      <c r="AN77">
        <v>0.59214199999999995</v>
      </c>
      <c r="AO77">
        <v>20.475805999999999</v>
      </c>
      <c r="AP77">
        <v>11.152002</v>
      </c>
      <c r="AQ77">
        <v>60.208621000000001</v>
      </c>
      <c r="AR77">
        <v>10.678991999999999</v>
      </c>
      <c r="AS77">
        <v>10.409696</v>
      </c>
      <c r="AT77">
        <v>9.5646620000000002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55.05</v>
      </c>
      <c r="BA77">
        <f t="shared" si="4"/>
        <v>2603.7200550000002</v>
      </c>
      <c r="BD77">
        <v>0</v>
      </c>
      <c r="BE77">
        <v>7.85</v>
      </c>
      <c r="BF77">
        <v>2.2200000000000002</v>
      </c>
      <c r="BG77">
        <v>0</v>
      </c>
      <c r="BH77">
        <v>6.28</v>
      </c>
      <c r="BI77">
        <v>7.37</v>
      </c>
      <c r="BJ77">
        <v>3.84</v>
      </c>
      <c r="BK77">
        <v>3.22</v>
      </c>
      <c r="BL77">
        <v>0.9</v>
      </c>
      <c r="BM77">
        <v>0</v>
      </c>
      <c r="BN77">
        <v>0</v>
      </c>
      <c r="BO77">
        <v>14.84</v>
      </c>
      <c r="BP77">
        <v>4.03</v>
      </c>
      <c r="BQ77">
        <v>0</v>
      </c>
      <c r="BR77">
        <v>4.08</v>
      </c>
      <c r="BS77">
        <v>0.42</v>
      </c>
      <c r="BT77">
        <v>0</v>
      </c>
      <c r="BU77">
        <v>0</v>
      </c>
      <c r="BV77">
        <v>0</v>
      </c>
      <c r="BW77">
        <f t="shared" si="5"/>
        <v>55.05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208.48226600000001</v>
      </c>
      <c r="L78">
        <v>631.79209200000003</v>
      </c>
      <c r="M78">
        <v>88.991600000000005</v>
      </c>
      <c r="N78">
        <v>114.26231199999999</v>
      </c>
      <c r="O78">
        <v>119.621759</v>
      </c>
      <c r="P78">
        <v>134.756981</v>
      </c>
      <c r="Q78">
        <v>0</v>
      </c>
      <c r="R78">
        <v>41.003943999999997</v>
      </c>
      <c r="S78">
        <v>25.527144</v>
      </c>
      <c r="T78">
        <v>0</v>
      </c>
      <c r="U78">
        <v>337.56351799999999</v>
      </c>
      <c r="V78">
        <v>17.479111</v>
      </c>
      <c r="W78">
        <v>33.661372999999998</v>
      </c>
      <c r="X78">
        <v>141.47816900000001</v>
      </c>
      <c r="Y78">
        <v>0</v>
      </c>
      <c r="Z78">
        <v>19.018471999999999</v>
      </c>
      <c r="AA78">
        <v>40.769838</v>
      </c>
      <c r="AB78">
        <v>38.218139000000001</v>
      </c>
      <c r="AC78">
        <v>28.084123999999999</v>
      </c>
      <c r="AD78">
        <v>35.349150000000002</v>
      </c>
      <c r="AE78">
        <v>47.819980999999999</v>
      </c>
      <c r="AF78">
        <v>29.184989000000002</v>
      </c>
      <c r="AG78">
        <v>38.637056999999999</v>
      </c>
      <c r="AH78">
        <v>135.75610499999999</v>
      </c>
      <c r="AI78">
        <v>47.284719000000003</v>
      </c>
      <c r="AJ78">
        <v>0</v>
      </c>
      <c r="AK78">
        <v>49.100147999999997</v>
      </c>
      <c r="AL78">
        <v>67.440156000000002</v>
      </c>
      <c r="AM78">
        <v>15.225364000000001</v>
      </c>
      <c r="AN78">
        <v>0.59214199999999995</v>
      </c>
      <c r="AO78">
        <v>20.475805999999999</v>
      </c>
      <c r="AP78">
        <v>11.152002</v>
      </c>
      <c r="AQ78">
        <v>60.208621000000001</v>
      </c>
      <c r="AR78">
        <v>4.2715969999999999</v>
      </c>
      <c r="AS78">
        <v>10.409696</v>
      </c>
      <c r="AT78">
        <v>9.5646620000000002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54.15</v>
      </c>
      <c r="BA78">
        <f t="shared" si="4"/>
        <v>2657.3330369999999</v>
      </c>
      <c r="BD78">
        <v>0</v>
      </c>
      <c r="BE78">
        <v>7.85</v>
      </c>
      <c r="BF78">
        <v>2.2200000000000002</v>
      </c>
      <c r="BG78">
        <v>0</v>
      </c>
      <c r="BH78">
        <v>6.28</v>
      </c>
      <c r="BI78">
        <v>7.37</v>
      </c>
      <c r="BJ78">
        <v>3.84</v>
      </c>
      <c r="BK78">
        <v>3.22</v>
      </c>
      <c r="BL78">
        <v>0.9</v>
      </c>
      <c r="BM78">
        <v>0</v>
      </c>
      <c r="BN78">
        <v>0</v>
      </c>
      <c r="BO78">
        <v>13.94</v>
      </c>
      <c r="BP78">
        <v>4.03</v>
      </c>
      <c r="BQ78">
        <v>0</v>
      </c>
      <c r="BR78">
        <v>4.08</v>
      </c>
      <c r="BS78">
        <v>0.42</v>
      </c>
      <c r="BT78">
        <v>0</v>
      </c>
      <c r="BU78">
        <v>0</v>
      </c>
      <c r="BV78">
        <v>0</v>
      </c>
      <c r="BW78">
        <f t="shared" si="5"/>
        <v>54.15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208.48226600000001</v>
      </c>
      <c r="L79">
        <v>631.79209200000003</v>
      </c>
      <c r="M79">
        <v>88.991600000000005</v>
      </c>
      <c r="N79">
        <v>114.26231199999999</v>
      </c>
      <c r="O79">
        <v>119.621759</v>
      </c>
      <c r="P79">
        <v>134.756981</v>
      </c>
      <c r="Q79">
        <v>0</v>
      </c>
      <c r="R79">
        <v>41.003943999999997</v>
      </c>
      <c r="S79">
        <v>25.527144</v>
      </c>
      <c r="T79">
        <v>0</v>
      </c>
      <c r="U79">
        <v>337.56351799999999</v>
      </c>
      <c r="V79">
        <v>17.479111</v>
      </c>
      <c r="W79">
        <v>33.661372999999998</v>
      </c>
      <c r="X79">
        <v>141.47816900000001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28.084123999999999</v>
      </c>
      <c r="AD79">
        <v>35.349150000000002</v>
      </c>
      <c r="AE79">
        <v>47.819980999999999</v>
      </c>
      <c r="AF79">
        <v>29.184989000000002</v>
      </c>
      <c r="AG79">
        <v>38.637056999999999</v>
      </c>
      <c r="AH79">
        <v>135.75610499999999</v>
      </c>
      <c r="AI79">
        <v>47.284719000000003</v>
      </c>
      <c r="AJ79">
        <v>0</v>
      </c>
      <c r="AK79">
        <v>49.100147999999997</v>
      </c>
      <c r="AL79">
        <v>67.440156000000002</v>
      </c>
      <c r="AM79">
        <v>15.225364000000001</v>
      </c>
      <c r="AN79">
        <v>0.59214199999999995</v>
      </c>
      <c r="AO79">
        <v>20.475805999999999</v>
      </c>
      <c r="AP79">
        <v>11.152002</v>
      </c>
      <c r="AQ79">
        <v>60.208621000000001</v>
      </c>
      <c r="AR79">
        <v>4.2715969999999999</v>
      </c>
      <c r="AS79">
        <v>10.409696</v>
      </c>
      <c r="AT79">
        <v>9.5646620000000002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54.15</v>
      </c>
      <c r="BA79">
        <f t="shared" si="4"/>
        <v>2657.3330369999999</v>
      </c>
      <c r="BD79">
        <v>0</v>
      </c>
      <c r="BE79">
        <v>7.85</v>
      </c>
      <c r="BF79">
        <v>2.2200000000000002</v>
      </c>
      <c r="BG79">
        <v>0</v>
      </c>
      <c r="BH79">
        <v>6.28</v>
      </c>
      <c r="BI79">
        <v>7.37</v>
      </c>
      <c r="BJ79">
        <v>3.84</v>
      </c>
      <c r="BK79">
        <v>3.22</v>
      </c>
      <c r="BL79">
        <v>0.9</v>
      </c>
      <c r="BM79">
        <v>0</v>
      </c>
      <c r="BN79">
        <v>0</v>
      </c>
      <c r="BO79">
        <v>13.94</v>
      </c>
      <c r="BP79">
        <v>4.03</v>
      </c>
      <c r="BQ79">
        <v>0</v>
      </c>
      <c r="BR79">
        <v>4.08</v>
      </c>
      <c r="BS79">
        <v>0.42</v>
      </c>
      <c r="BT79">
        <v>0</v>
      </c>
      <c r="BU79">
        <v>0</v>
      </c>
      <c r="BV79">
        <v>0</v>
      </c>
      <c r="BW79">
        <f t="shared" si="5"/>
        <v>54.15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208.48226600000001</v>
      </c>
      <c r="L80">
        <v>631.79209200000003</v>
      </c>
      <c r="M80">
        <v>88.991600000000005</v>
      </c>
      <c r="N80">
        <v>114.26231199999999</v>
      </c>
      <c r="O80">
        <v>119.621759</v>
      </c>
      <c r="P80">
        <v>134.756981</v>
      </c>
      <c r="Q80">
        <v>0</v>
      </c>
      <c r="R80">
        <v>41.003943999999997</v>
      </c>
      <c r="S80">
        <v>25.527144</v>
      </c>
      <c r="T80">
        <v>0</v>
      </c>
      <c r="U80">
        <v>337.56351799999999</v>
      </c>
      <c r="V80">
        <v>17.479111</v>
      </c>
      <c r="W80">
        <v>33.661372999999998</v>
      </c>
      <c r="X80">
        <v>141.47816900000001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28.084123999999999</v>
      </c>
      <c r="AD80">
        <v>35.349150000000002</v>
      </c>
      <c r="AE80">
        <v>47.819980999999999</v>
      </c>
      <c r="AF80">
        <v>29.184989000000002</v>
      </c>
      <c r="AG80">
        <v>38.637056999999999</v>
      </c>
      <c r="AH80">
        <v>135.75610499999999</v>
      </c>
      <c r="AI80">
        <v>47.284719000000003</v>
      </c>
      <c r="AJ80">
        <v>0</v>
      </c>
      <c r="AK80">
        <v>49.100147999999997</v>
      </c>
      <c r="AL80">
        <v>33.720078000000001</v>
      </c>
      <c r="AM80">
        <v>15.225364000000001</v>
      </c>
      <c r="AN80">
        <v>0.59214199999999995</v>
      </c>
      <c r="AO80">
        <v>20.475805999999999</v>
      </c>
      <c r="AP80">
        <v>11.152002</v>
      </c>
      <c r="AQ80">
        <v>60.208621000000001</v>
      </c>
      <c r="AR80">
        <v>4.2715969999999999</v>
      </c>
      <c r="AS80">
        <v>10.409696</v>
      </c>
      <c r="AT80">
        <v>9.5646620000000002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54.15</v>
      </c>
      <c r="BA80">
        <f t="shared" si="4"/>
        <v>2623.6129589999996</v>
      </c>
      <c r="BD80">
        <v>0</v>
      </c>
      <c r="BE80">
        <v>7.85</v>
      </c>
      <c r="BF80">
        <v>2.2200000000000002</v>
      </c>
      <c r="BG80">
        <v>0</v>
      </c>
      <c r="BH80">
        <v>6.28</v>
      </c>
      <c r="BI80">
        <v>7.37</v>
      </c>
      <c r="BJ80">
        <v>3.84</v>
      </c>
      <c r="BK80">
        <v>3.22</v>
      </c>
      <c r="BL80">
        <v>0.9</v>
      </c>
      <c r="BM80">
        <v>0</v>
      </c>
      <c r="BN80">
        <v>0</v>
      </c>
      <c r="BO80">
        <v>13.94</v>
      </c>
      <c r="BP80">
        <v>4.03</v>
      </c>
      <c r="BQ80">
        <v>0</v>
      </c>
      <c r="BR80">
        <v>4.08</v>
      </c>
      <c r="BS80">
        <v>0.42</v>
      </c>
      <c r="BT80">
        <v>0</v>
      </c>
      <c r="BU80">
        <v>0</v>
      </c>
      <c r="BV80">
        <v>0</v>
      </c>
      <c r="BW80">
        <f t="shared" si="5"/>
        <v>54.15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208.48226600000001</v>
      </c>
      <c r="L81">
        <v>631.79209200000003</v>
      </c>
      <c r="M81">
        <v>88.991600000000005</v>
      </c>
      <c r="N81">
        <v>114.26231199999999</v>
      </c>
      <c r="O81">
        <v>119.621759</v>
      </c>
      <c r="P81">
        <v>134.756981</v>
      </c>
      <c r="Q81">
        <v>0</v>
      </c>
      <c r="R81">
        <v>41.003943999999997</v>
      </c>
      <c r="S81">
        <v>25.527144</v>
      </c>
      <c r="T81">
        <v>0</v>
      </c>
      <c r="U81">
        <v>337.56351799999999</v>
      </c>
      <c r="V81">
        <v>17.479111</v>
      </c>
      <c r="W81">
        <v>33.661372999999998</v>
      </c>
      <c r="X81">
        <v>141.47816900000001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28.084123999999999</v>
      </c>
      <c r="AD81">
        <v>35.349150000000002</v>
      </c>
      <c r="AE81">
        <v>47.819980999999999</v>
      </c>
      <c r="AF81">
        <v>29.184989000000002</v>
      </c>
      <c r="AG81">
        <v>38.637056999999999</v>
      </c>
      <c r="AH81">
        <v>135.75610499999999</v>
      </c>
      <c r="AI81">
        <v>47.284719000000003</v>
      </c>
      <c r="AJ81">
        <v>0</v>
      </c>
      <c r="AK81">
        <v>49.100147999999997</v>
      </c>
      <c r="AL81">
        <v>22.480052000000001</v>
      </c>
      <c r="AM81">
        <v>15.225364000000001</v>
      </c>
      <c r="AN81">
        <v>0.59214199999999995</v>
      </c>
      <c r="AO81">
        <v>20.475805999999999</v>
      </c>
      <c r="AP81">
        <v>11.152002</v>
      </c>
      <c r="AQ81">
        <v>60.208621000000001</v>
      </c>
      <c r="AR81">
        <v>7.4752939999999999</v>
      </c>
      <c r="AS81">
        <v>10.409696</v>
      </c>
      <c r="AT81">
        <v>9.5646620000000002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54.18</v>
      </c>
      <c r="BA81">
        <f t="shared" si="4"/>
        <v>2615.6066299999993</v>
      </c>
      <c r="BD81">
        <v>0</v>
      </c>
      <c r="BE81">
        <v>7.85</v>
      </c>
      <c r="BF81">
        <v>2.2200000000000002</v>
      </c>
      <c r="BG81">
        <v>0</v>
      </c>
      <c r="BH81">
        <v>6.28</v>
      </c>
      <c r="BI81">
        <v>7.37</v>
      </c>
      <c r="BJ81">
        <v>3.84</v>
      </c>
      <c r="BK81">
        <v>3.22</v>
      </c>
      <c r="BL81">
        <v>0.93</v>
      </c>
      <c r="BM81">
        <v>0</v>
      </c>
      <c r="BN81">
        <v>0</v>
      </c>
      <c r="BO81">
        <v>13.94</v>
      </c>
      <c r="BP81">
        <v>4.03</v>
      </c>
      <c r="BQ81">
        <v>0</v>
      </c>
      <c r="BR81">
        <v>4.08</v>
      </c>
      <c r="BS81">
        <v>0.42</v>
      </c>
      <c r="BT81">
        <v>0</v>
      </c>
      <c r="BU81">
        <v>0</v>
      </c>
      <c r="BV81">
        <v>0</v>
      </c>
      <c r="BW81">
        <f t="shared" si="5"/>
        <v>54.18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208.48226600000001</v>
      </c>
      <c r="L82">
        <v>584.78324599999996</v>
      </c>
      <c r="M82">
        <v>88.991600000000005</v>
      </c>
      <c r="N82">
        <v>114.26231199999999</v>
      </c>
      <c r="O82">
        <v>119.621759</v>
      </c>
      <c r="P82">
        <v>134.756981</v>
      </c>
      <c r="Q82">
        <v>0</v>
      </c>
      <c r="R82">
        <v>41.003943999999997</v>
      </c>
      <c r="S82">
        <v>25.527144</v>
      </c>
      <c r="T82">
        <v>0</v>
      </c>
      <c r="U82">
        <v>337.56351799999999</v>
      </c>
      <c r="V82">
        <v>17.479111</v>
      </c>
      <c r="W82">
        <v>33.661372999999998</v>
      </c>
      <c r="X82">
        <v>141.47816900000001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28.084123999999999</v>
      </c>
      <c r="AD82">
        <v>35.349150000000002</v>
      </c>
      <c r="AE82">
        <v>47.819980999999999</v>
      </c>
      <c r="AF82">
        <v>29.184989000000002</v>
      </c>
      <c r="AG82">
        <v>38.637056999999999</v>
      </c>
      <c r="AH82">
        <v>135.75610499999999</v>
      </c>
      <c r="AI82">
        <v>47.284719000000003</v>
      </c>
      <c r="AJ82">
        <v>0</v>
      </c>
      <c r="AK82">
        <v>49.100147999999997</v>
      </c>
      <c r="AL82">
        <v>22.480052000000001</v>
      </c>
      <c r="AM82">
        <v>15.225364000000001</v>
      </c>
      <c r="AN82">
        <v>0.59214199999999995</v>
      </c>
      <c r="AO82">
        <v>20.475805999999999</v>
      </c>
      <c r="AP82">
        <v>11.152002</v>
      </c>
      <c r="AQ82">
        <v>60.208621000000001</v>
      </c>
      <c r="AR82">
        <v>7.4752939999999999</v>
      </c>
      <c r="AS82">
        <v>10.409696</v>
      </c>
      <c r="AT82">
        <v>9.5646620000000002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54.18</v>
      </c>
      <c r="BA82">
        <f t="shared" si="4"/>
        <v>2568.5977839999996</v>
      </c>
      <c r="BD82">
        <v>0</v>
      </c>
      <c r="BE82">
        <v>7.85</v>
      </c>
      <c r="BF82">
        <v>2.2200000000000002</v>
      </c>
      <c r="BG82">
        <v>0</v>
      </c>
      <c r="BH82">
        <v>6.28</v>
      </c>
      <c r="BI82">
        <v>7.37</v>
      </c>
      <c r="BJ82">
        <v>3.84</v>
      </c>
      <c r="BK82">
        <v>3.22</v>
      </c>
      <c r="BL82">
        <v>0.93</v>
      </c>
      <c r="BM82">
        <v>0</v>
      </c>
      <c r="BN82">
        <v>0</v>
      </c>
      <c r="BO82">
        <v>13.94</v>
      </c>
      <c r="BP82">
        <v>4.03</v>
      </c>
      <c r="BQ82">
        <v>0</v>
      </c>
      <c r="BR82">
        <v>4.08</v>
      </c>
      <c r="BS82">
        <v>0.42</v>
      </c>
      <c r="BT82">
        <v>0</v>
      </c>
      <c r="BU82">
        <v>0</v>
      </c>
      <c r="BV82">
        <v>0</v>
      </c>
      <c r="BW82">
        <f t="shared" si="5"/>
        <v>54.18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182.52776900000001</v>
      </c>
      <c r="L83">
        <v>451.276791</v>
      </c>
      <c r="M83">
        <v>88.991600000000005</v>
      </c>
      <c r="N83">
        <v>114.26231199999999</v>
      </c>
      <c r="O83">
        <v>119.621759</v>
      </c>
      <c r="P83">
        <v>134.756981</v>
      </c>
      <c r="Q83">
        <v>0</v>
      </c>
      <c r="R83">
        <v>41.003943999999997</v>
      </c>
      <c r="S83">
        <v>25.527144</v>
      </c>
      <c r="T83">
        <v>0</v>
      </c>
      <c r="U83">
        <v>337.56351799999999</v>
      </c>
      <c r="V83">
        <v>18.823657999999998</v>
      </c>
      <c r="W83">
        <v>33.661372999999998</v>
      </c>
      <c r="X83">
        <v>141.47816900000001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28.084123999999999</v>
      </c>
      <c r="AD83">
        <v>35.349150000000002</v>
      </c>
      <c r="AE83">
        <v>47.819980999999999</v>
      </c>
      <c r="AF83">
        <v>29.184989000000002</v>
      </c>
      <c r="AG83">
        <v>38.637056999999999</v>
      </c>
      <c r="AH83">
        <v>135.75610499999999</v>
      </c>
      <c r="AI83">
        <v>6.1568639999999997</v>
      </c>
      <c r="AJ83">
        <v>0</v>
      </c>
      <c r="AK83">
        <v>49.100147999999997</v>
      </c>
      <c r="AL83">
        <v>22.480052000000001</v>
      </c>
      <c r="AM83">
        <v>15.225364000000001</v>
      </c>
      <c r="AN83">
        <v>0.59214199999999995</v>
      </c>
      <c r="AO83">
        <v>20.475805999999999</v>
      </c>
      <c r="AP83">
        <v>11.152002</v>
      </c>
      <c r="AQ83">
        <v>60.208621000000001</v>
      </c>
      <c r="AR83">
        <v>7.4752939999999999</v>
      </c>
      <c r="AS83">
        <v>10.409696</v>
      </c>
      <c r="AT83">
        <v>11.158773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54.63</v>
      </c>
      <c r="BA83">
        <f t="shared" si="4"/>
        <v>2371.3976349999998</v>
      </c>
      <c r="BD83">
        <v>0</v>
      </c>
      <c r="BE83">
        <v>7.85</v>
      </c>
      <c r="BF83">
        <v>2.2200000000000002</v>
      </c>
      <c r="BG83">
        <v>0</v>
      </c>
      <c r="BH83">
        <v>6.28</v>
      </c>
      <c r="BI83">
        <v>7.37</v>
      </c>
      <c r="BJ83">
        <v>3.84</v>
      </c>
      <c r="BK83">
        <v>3.22</v>
      </c>
      <c r="BL83">
        <v>0.93</v>
      </c>
      <c r="BM83">
        <v>0</v>
      </c>
      <c r="BN83">
        <v>0</v>
      </c>
      <c r="BO83">
        <v>14.39</v>
      </c>
      <c r="BP83">
        <v>4.03</v>
      </c>
      <c r="BQ83">
        <v>0</v>
      </c>
      <c r="BR83">
        <v>4.08</v>
      </c>
      <c r="BS83">
        <v>0.42</v>
      </c>
      <c r="BT83">
        <v>0</v>
      </c>
      <c r="BU83">
        <v>0</v>
      </c>
      <c r="BV83">
        <v>0</v>
      </c>
      <c r="BW83">
        <f t="shared" si="5"/>
        <v>54.63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182.52776900000001</v>
      </c>
      <c r="L84">
        <v>391.53634299999999</v>
      </c>
      <c r="M84">
        <v>88.991600000000005</v>
      </c>
      <c r="N84">
        <v>114.26231199999999</v>
      </c>
      <c r="O84">
        <v>119.621759</v>
      </c>
      <c r="P84">
        <v>134.756981</v>
      </c>
      <c r="Q84">
        <v>0</v>
      </c>
      <c r="R84">
        <v>41.003943999999997</v>
      </c>
      <c r="S84">
        <v>25.527144</v>
      </c>
      <c r="T84">
        <v>0</v>
      </c>
      <c r="U84">
        <v>337.56351799999999</v>
      </c>
      <c r="V84">
        <v>20.053919</v>
      </c>
      <c r="W84">
        <v>33.661372999999998</v>
      </c>
      <c r="X84">
        <v>141.47816900000001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28.084123999999999</v>
      </c>
      <c r="AD84">
        <v>35.349150000000002</v>
      </c>
      <c r="AE84">
        <v>47.819980999999999</v>
      </c>
      <c r="AF84">
        <v>29.184989000000002</v>
      </c>
      <c r="AG84">
        <v>38.637056999999999</v>
      </c>
      <c r="AH84">
        <v>135.75610499999999</v>
      </c>
      <c r="AI84">
        <v>2.4627460000000001</v>
      </c>
      <c r="AJ84">
        <v>0</v>
      </c>
      <c r="AK84">
        <v>49.100147999999997</v>
      </c>
      <c r="AL84">
        <v>22.480052000000001</v>
      </c>
      <c r="AM84">
        <v>15.225364000000001</v>
      </c>
      <c r="AN84">
        <v>0.59214199999999995</v>
      </c>
      <c r="AO84">
        <v>20.475805999999999</v>
      </c>
      <c r="AP84">
        <v>11.152002</v>
      </c>
      <c r="AQ84">
        <v>60.208621000000001</v>
      </c>
      <c r="AR84">
        <v>7.4752939999999999</v>
      </c>
      <c r="AS84">
        <v>10.409696</v>
      </c>
      <c r="AT84">
        <v>11.158773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55.08</v>
      </c>
      <c r="BA84">
        <f t="shared" si="4"/>
        <v>2309.6433299999994</v>
      </c>
      <c r="BD84">
        <v>0</v>
      </c>
      <c r="BE84">
        <v>7.85</v>
      </c>
      <c r="BF84">
        <v>2.2200000000000002</v>
      </c>
      <c r="BG84">
        <v>0</v>
      </c>
      <c r="BH84">
        <v>6.28</v>
      </c>
      <c r="BI84">
        <v>7.37</v>
      </c>
      <c r="BJ84">
        <v>3.84</v>
      </c>
      <c r="BK84">
        <v>3.22</v>
      </c>
      <c r="BL84">
        <v>0.93</v>
      </c>
      <c r="BM84">
        <v>0</v>
      </c>
      <c r="BN84">
        <v>0</v>
      </c>
      <c r="BO84">
        <v>14.84</v>
      </c>
      <c r="BP84">
        <v>4.03</v>
      </c>
      <c r="BQ84">
        <v>0</v>
      </c>
      <c r="BR84">
        <v>4.08</v>
      </c>
      <c r="BS84">
        <v>0.42</v>
      </c>
      <c r="BT84">
        <v>0</v>
      </c>
      <c r="BU84">
        <v>0</v>
      </c>
      <c r="BV84">
        <v>0</v>
      </c>
      <c r="BW84">
        <f t="shared" si="5"/>
        <v>55.08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113.866438</v>
      </c>
      <c r="L85">
        <v>335.26775500000002</v>
      </c>
      <c r="M85">
        <v>88.991600000000005</v>
      </c>
      <c r="N85">
        <v>114.26231199999999</v>
      </c>
      <c r="O85">
        <v>119.621759</v>
      </c>
      <c r="P85">
        <v>134.75456299999999</v>
      </c>
      <c r="Q85">
        <v>0</v>
      </c>
      <c r="R85">
        <v>41.003943999999997</v>
      </c>
      <c r="S85">
        <v>25.527144</v>
      </c>
      <c r="T85">
        <v>0</v>
      </c>
      <c r="U85">
        <v>337.56351799999999</v>
      </c>
      <c r="V85">
        <v>17.479111</v>
      </c>
      <c r="W85">
        <v>44.127558999999998</v>
      </c>
      <c r="X85">
        <v>141.47816900000001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28.084123999999999</v>
      </c>
      <c r="AD85">
        <v>35.349150000000002</v>
      </c>
      <c r="AE85">
        <v>47.819980999999999</v>
      </c>
      <c r="AF85">
        <v>29.184989000000002</v>
      </c>
      <c r="AG85">
        <v>38.637056999999999</v>
      </c>
      <c r="AH85">
        <v>135.75610499999999</v>
      </c>
      <c r="AI85">
        <v>2.4627460000000001</v>
      </c>
      <c r="AJ85">
        <v>0</v>
      </c>
      <c r="AK85">
        <v>49.100147999999997</v>
      </c>
      <c r="AL85">
        <v>22.480052000000001</v>
      </c>
      <c r="AM85">
        <v>15.225364000000001</v>
      </c>
      <c r="AN85">
        <v>0.59214199999999995</v>
      </c>
      <c r="AO85">
        <v>20.475805999999999</v>
      </c>
      <c r="AP85">
        <v>11.152002</v>
      </c>
      <c r="AQ85">
        <v>60.208621000000001</v>
      </c>
      <c r="AR85">
        <v>51.259162000000003</v>
      </c>
      <c r="AS85">
        <v>10.409696</v>
      </c>
      <c r="AT85">
        <v>11.158773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55.1</v>
      </c>
      <c r="BA85">
        <f t="shared" si="4"/>
        <v>2236.4062389999999</v>
      </c>
      <c r="BD85">
        <v>0</v>
      </c>
      <c r="BE85">
        <v>7.85</v>
      </c>
      <c r="BF85">
        <v>2.2200000000000002</v>
      </c>
      <c r="BG85">
        <v>0</v>
      </c>
      <c r="BH85">
        <v>6.28</v>
      </c>
      <c r="BI85">
        <v>7.37</v>
      </c>
      <c r="BJ85">
        <v>3.84</v>
      </c>
      <c r="BK85">
        <v>3.22</v>
      </c>
      <c r="BL85">
        <v>0.93</v>
      </c>
      <c r="BM85">
        <v>0</v>
      </c>
      <c r="BN85">
        <v>0</v>
      </c>
      <c r="BO85">
        <v>14.86</v>
      </c>
      <c r="BP85">
        <v>4.03</v>
      </c>
      <c r="BQ85">
        <v>0</v>
      </c>
      <c r="BR85">
        <v>4.08</v>
      </c>
      <c r="BS85">
        <v>0.42</v>
      </c>
      <c r="BT85">
        <v>0</v>
      </c>
      <c r="BU85">
        <v>0</v>
      </c>
      <c r="BV85">
        <v>0</v>
      </c>
      <c r="BW85">
        <f t="shared" si="5"/>
        <v>55.1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113.86034100000001</v>
      </c>
      <c r="L86">
        <v>335.26775500000002</v>
      </c>
      <c r="M86">
        <v>88.991600000000005</v>
      </c>
      <c r="N86">
        <v>114.26231199999999</v>
      </c>
      <c r="O86">
        <v>119.621759</v>
      </c>
      <c r="P86">
        <v>134.75456299999999</v>
      </c>
      <c r="Q86">
        <v>0</v>
      </c>
      <c r="R86">
        <v>41.003943999999997</v>
      </c>
      <c r="S86">
        <v>25.527144</v>
      </c>
      <c r="T86">
        <v>0</v>
      </c>
      <c r="U86">
        <v>337.56351799999999</v>
      </c>
      <c r="V86">
        <v>17.479111</v>
      </c>
      <c r="W86">
        <v>44.127558999999998</v>
      </c>
      <c r="X86">
        <v>141.47816900000001</v>
      </c>
      <c r="Y86">
        <v>0</v>
      </c>
      <c r="Z86">
        <v>19.018471999999999</v>
      </c>
      <c r="AA86">
        <v>40.769838</v>
      </c>
      <c r="AB86">
        <v>38.218139000000001</v>
      </c>
      <c r="AC86">
        <v>28.084123999999999</v>
      </c>
      <c r="AD86">
        <v>35.349150000000002</v>
      </c>
      <c r="AE86">
        <v>47.819980999999999</v>
      </c>
      <c r="AF86">
        <v>29.184989000000002</v>
      </c>
      <c r="AG86">
        <v>38.637056999999999</v>
      </c>
      <c r="AH86">
        <v>135.75610499999999</v>
      </c>
      <c r="AI86">
        <v>0</v>
      </c>
      <c r="AJ86">
        <v>0</v>
      </c>
      <c r="AK86">
        <v>49.100147999999997</v>
      </c>
      <c r="AL86">
        <v>22.480052000000001</v>
      </c>
      <c r="AM86">
        <v>15.225364000000001</v>
      </c>
      <c r="AN86">
        <v>0.59214199999999995</v>
      </c>
      <c r="AO86">
        <v>20.475805999999999</v>
      </c>
      <c r="AP86">
        <v>11.152002</v>
      </c>
      <c r="AQ86">
        <v>60.208621000000001</v>
      </c>
      <c r="AR86">
        <v>51.259162000000003</v>
      </c>
      <c r="AS86">
        <v>10.409696</v>
      </c>
      <c r="AT86">
        <v>11.158773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54.84</v>
      </c>
      <c r="BA86">
        <f t="shared" si="4"/>
        <v>2233.677396</v>
      </c>
      <c r="BD86">
        <v>0</v>
      </c>
      <c r="BE86">
        <v>7.85</v>
      </c>
      <c r="BF86">
        <v>2.2200000000000002</v>
      </c>
      <c r="BG86">
        <v>0</v>
      </c>
      <c r="BH86">
        <v>6.28</v>
      </c>
      <c r="BI86">
        <v>7.37</v>
      </c>
      <c r="BJ86">
        <v>3.84</v>
      </c>
      <c r="BK86">
        <v>2.96</v>
      </c>
      <c r="BL86">
        <v>0.93</v>
      </c>
      <c r="BM86">
        <v>0</v>
      </c>
      <c r="BN86">
        <v>0</v>
      </c>
      <c r="BO86">
        <v>14.86</v>
      </c>
      <c r="BP86">
        <v>4.03</v>
      </c>
      <c r="BQ86">
        <v>0</v>
      </c>
      <c r="BR86">
        <v>4.08</v>
      </c>
      <c r="BS86">
        <v>0.42</v>
      </c>
      <c r="BT86">
        <v>0</v>
      </c>
      <c r="BU86">
        <v>0</v>
      </c>
      <c r="BV86">
        <v>0</v>
      </c>
      <c r="BW86">
        <f t="shared" si="5"/>
        <v>54.84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114.08887199999999</v>
      </c>
      <c r="L87">
        <v>335.26775500000002</v>
      </c>
      <c r="M87">
        <v>88.991600000000005</v>
      </c>
      <c r="N87">
        <v>114.26231199999999</v>
      </c>
      <c r="O87">
        <v>119.621759</v>
      </c>
      <c r="P87">
        <v>134.75456299999999</v>
      </c>
      <c r="Q87">
        <v>0</v>
      </c>
      <c r="R87">
        <v>21.208342999999999</v>
      </c>
      <c r="S87">
        <v>13.789762</v>
      </c>
      <c r="T87">
        <v>0</v>
      </c>
      <c r="U87">
        <v>337.56351799999999</v>
      </c>
      <c r="V87">
        <v>13.039396999999999</v>
      </c>
      <c r="W87">
        <v>37.356459000000001</v>
      </c>
      <c r="X87">
        <v>119.859268</v>
      </c>
      <c r="Y87">
        <v>0</v>
      </c>
      <c r="Z87">
        <v>12.661956999999999</v>
      </c>
      <c r="AA87">
        <v>40.769838</v>
      </c>
      <c r="AB87">
        <v>38.218139000000001</v>
      </c>
      <c r="AC87">
        <v>28.084123999999999</v>
      </c>
      <c r="AD87">
        <v>35.349150000000002</v>
      </c>
      <c r="AE87">
        <v>47.819980999999999</v>
      </c>
      <c r="AF87">
        <v>29.184989000000002</v>
      </c>
      <c r="AG87">
        <v>38.637056999999999</v>
      </c>
      <c r="AH87">
        <v>135.75610499999999</v>
      </c>
      <c r="AI87">
        <v>0</v>
      </c>
      <c r="AJ87">
        <v>0</v>
      </c>
      <c r="AK87">
        <v>49.100147999999997</v>
      </c>
      <c r="AL87">
        <v>22.480052000000001</v>
      </c>
      <c r="AM87">
        <v>15.225364000000001</v>
      </c>
      <c r="AN87">
        <v>0.59214199999999995</v>
      </c>
      <c r="AO87">
        <v>19.907033999999999</v>
      </c>
      <c r="AP87">
        <v>11.152002</v>
      </c>
      <c r="AQ87">
        <v>60.208621000000001</v>
      </c>
      <c r="AR87">
        <v>7.4752939999999999</v>
      </c>
      <c r="AS87">
        <v>10.409696</v>
      </c>
      <c r="AT87">
        <v>11.158773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54.84</v>
      </c>
      <c r="BA87">
        <f t="shared" si="4"/>
        <v>2118.8340740000003</v>
      </c>
      <c r="BD87">
        <v>0</v>
      </c>
      <c r="BE87">
        <v>7.85</v>
      </c>
      <c r="BF87">
        <v>2.2200000000000002</v>
      </c>
      <c r="BG87">
        <v>0</v>
      </c>
      <c r="BH87">
        <v>6.28</v>
      </c>
      <c r="BI87">
        <v>7.37</v>
      </c>
      <c r="BJ87">
        <v>3.84</v>
      </c>
      <c r="BK87">
        <v>2.96</v>
      </c>
      <c r="BL87">
        <v>0.93</v>
      </c>
      <c r="BM87">
        <v>0</v>
      </c>
      <c r="BN87">
        <v>0</v>
      </c>
      <c r="BO87">
        <v>14.86</v>
      </c>
      <c r="BP87">
        <v>4.03</v>
      </c>
      <c r="BQ87">
        <v>0</v>
      </c>
      <c r="BR87">
        <v>4.08</v>
      </c>
      <c r="BS87">
        <v>0.42</v>
      </c>
      <c r="BT87">
        <v>0</v>
      </c>
      <c r="BU87">
        <v>0</v>
      </c>
      <c r="BV87">
        <v>0</v>
      </c>
      <c r="BW87">
        <f t="shared" si="5"/>
        <v>54.84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114.08341299999999</v>
      </c>
      <c r="L88">
        <v>335.26775500000002</v>
      </c>
      <c r="M88">
        <v>88.991600000000005</v>
      </c>
      <c r="N88">
        <v>114.26231199999999</v>
      </c>
      <c r="O88">
        <v>119.621759</v>
      </c>
      <c r="P88">
        <v>134.75456299999999</v>
      </c>
      <c r="Q88">
        <v>0</v>
      </c>
      <c r="R88">
        <v>21.208342999999999</v>
      </c>
      <c r="S88">
        <v>13.789762</v>
      </c>
      <c r="T88">
        <v>0</v>
      </c>
      <c r="U88">
        <v>337.56351799999999</v>
      </c>
      <c r="V88">
        <v>13.039396999999999</v>
      </c>
      <c r="W88">
        <v>37.356459000000001</v>
      </c>
      <c r="X88">
        <v>119.742841</v>
      </c>
      <c r="Y88">
        <v>0</v>
      </c>
      <c r="Z88">
        <v>12.661956999999999</v>
      </c>
      <c r="AA88">
        <v>40.769838</v>
      </c>
      <c r="AB88">
        <v>38.218139000000001</v>
      </c>
      <c r="AC88">
        <v>28.084123999999999</v>
      </c>
      <c r="AD88">
        <v>35.349150000000002</v>
      </c>
      <c r="AE88">
        <v>47.819980999999999</v>
      </c>
      <c r="AF88">
        <v>29.184989000000002</v>
      </c>
      <c r="AG88">
        <v>38.637056999999999</v>
      </c>
      <c r="AH88">
        <v>135.75610499999999</v>
      </c>
      <c r="AI88">
        <v>0</v>
      </c>
      <c r="AJ88">
        <v>0</v>
      </c>
      <c r="AK88">
        <v>49.100147999999997</v>
      </c>
      <c r="AL88">
        <v>22.480052000000001</v>
      </c>
      <c r="AM88">
        <v>15.225364000000001</v>
      </c>
      <c r="AN88">
        <v>0.59214199999999995</v>
      </c>
      <c r="AO88">
        <v>19.907033999999999</v>
      </c>
      <c r="AP88">
        <v>11.152002</v>
      </c>
      <c r="AQ88">
        <v>60.208621000000001</v>
      </c>
      <c r="AR88">
        <v>7.4752939999999999</v>
      </c>
      <c r="AS88">
        <v>10.409696</v>
      </c>
      <c r="AT88">
        <v>11.158773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54.84</v>
      </c>
      <c r="BA88">
        <f t="shared" si="4"/>
        <v>2118.7121880000004</v>
      </c>
      <c r="BD88">
        <v>0</v>
      </c>
      <c r="BE88">
        <v>7.85</v>
      </c>
      <c r="BF88">
        <v>2.2200000000000002</v>
      </c>
      <c r="BG88">
        <v>0</v>
      </c>
      <c r="BH88">
        <v>6.28</v>
      </c>
      <c r="BI88">
        <v>7.37</v>
      </c>
      <c r="BJ88">
        <v>3.84</v>
      </c>
      <c r="BK88">
        <v>2.96</v>
      </c>
      <c r="BL88">
        <v>0.93</v>
      </c>
      <c r="BM88">
        <v>0</v>
      </c>
      <c r="BN88">
        <v>0</v>
      </c>
      <c r="BO88">
        <v>14.86</v>
      </c>
      <c r="BP88">
        <v>4.03</v>
      </c>
      <c r="BQ88">
        <v>0</v>
      </c>
      <c r="BR88">
        <v>4.08</v>
      </c>
      <c r="BS88">
        <v>0.42</v>
      </c>
      <c r="BT88">
        <v>0</v>
      </c>
      <c r="BU88">
        <v>0</v>
      </c>
      <c r="BV88">
        <v>0</v>
      </c>
      <c r="BW88">
        <f t="shared" si="5"/>
        <v>54.84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114.08887199999999</v>
      </c>
      <c r="L89">
        <v>335.26775500000002</v>
      </c>
      <c r="M89">
        <v>88.991600000000005</v>
      </c>
      <c r="N89">
        <v>114.26231199999999</v>
      </c>
      <c r="O89">
        <v>119.621759</v>
      </c>
      <c r="P89">
        <v>134.75456299999999</v>
      </c>
      <c r="Q89">
        <v>0</v>
      </c>
      <c r="R89">
        <v>21.208342999999999</v>
      </c>
      <c r="S89">
        <v>13.95223</v>
      </c>
      <c r="T89">
        <v>0</v>
      </c>
      <c r="U89">
        <v>337.56351799999999</v>
      </c>
      <c r="V89">
        <v>14.61068</v>
      </c>
      <c r="W89">
        <v>22.475698999999999</v>
      </c>
      <c r="X89">
        <v>119.742841</v>
      </c>
      <c r="Y89">
        <v>0</v>
      </c>
      <c r="Z89">
        <v>12.661956999999999</v>
      </c>
      <c r="AA89">
        <v>40.769838</v>
      </c>
      <c r="AB89">
        <v>38.218139000000001</v>
      </c>
      <c r="AC89">
        <v>28.084123999999999</v>
      </c>
      <c r="AD89">
        <v>35.349150000000002</v>
      </c>
      <c r="AE89">
        <v>47.819980999999999</v>
      </c>
      <c r="AF89">
        <v>29.184989000000002</v>
      </c>
      <c r="AG89">
        <v>38.637056999999999</v>
      </c>
      <c r="AH89">
        <v>135.75610499999999</v>
      </c>
      <c r="AI89">
        <v>0</v>
      </c>
      <c r="AJ89">
        <v>0</v>
      </c>
      <c r="AK89">
        <v>49.100147999999997</v>
      </c>
      <c r="AL89">
        <v>22.480052000000001</v>
      </c>
      <c r="AM89">
        <v>15.225364000000001</v>
      </c>
      <c r="AN89">
        <v>0.61064700000000005</v>
      </c>
      <c r="AO89">
        <v>19.907033999999999</v>
      </c>
      <c r="AP89">
        <v>11.152002</v>
      </c>
      <c r="AQ89">
        <v>60.208621000000001</v>
      </c>
      <c r="AR89">
        <v>7.4752939999999999</v>
      </c>
      <c r="AS89">
        <v>10.409696</v>
      </c>
      <c r="AT89">
        <v>11.158773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54.2</v>
      </c>
      <c r="BA89">
        <f t="shared" si="4"/>
        <v>2104.9491429999998</v>
      </c>
      <c r="BD89">
        <v>0</v>
      </c>
      <c r="BE89">
        <v>7.85</v>
      </c>
      <c r="BF89">
        <v>2.2200000000000002</v>
      </c>
      <c r="BG89">
        <v>0</v>
      </c>
      <c r="BH89">
        <v>6.28</v>
      </c>
      <c r="BI89">
        <v>6.73</v>
      </c>
      <c r="BJ89">
        <v>3.84</v>
      </c>
      <c r="BK89">
        <v>2.96</v>
      </c>
      <c r="BL89">
        <v>0.93</v>
      </c>
      <c r="BM89">
        <v>0</v>
      </c>
      <c r="BN89">
        <v>0</v>
      </c>
      <c r="BO89">
        <v>14.86</v>
      </c>
      <c r="BP89">
        <v>4.03</v>
      </c>
      <c r="BQ89">
        <v>0</v>
      </c>
      <c r="BR89">
        <v>4.08</v>
      </c>
      <c r="BS89">
        <v>0.42</v>
      </c>
      <c r="BT89">
        <v>0</v>
      </c>
      <c r="BU89">
        <v>0</v>
      </c>
      <c r="BV89">
        <v>0</v>
      </c>
      <c r="BW89">
        <f t="shared" si="5"/>
        <v>54.2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114.08341299999999</v>
      </c>
      <c r="L90">
        <v>335.26775500000002</v>
      </c>
      <c r="M90">
        <v>88.991600000000005</v>
      </c>
      <c r="N90">
        <v>114.26231199999999</v>
      </c>
      <c r="O90">
        <v>119.621759</v>
      </c>
      <c r="P90">
        <v>134.75456299999999</v>
      </c>
      <c r="Q90">
        <v>0</v>
      </c>
      <c r="R90">
        <v>22.158456999999999</v>
      </c>
      <c r="S90">
        <v>13.95223</v>
      </c>
      <c r="T90">
        <v>0</v>
      </c>
      <c r="U90">
        <v>337.56351799999999</v>
      </c>
      <c r="V90">
        <v>14.61068</v>
      </c>
      <c r="W90">
        <v>22.475698999999999</v>
      </c>
      <c r="X90">
        <v>119.742841</v>
      </c>
      <c r="Y90">
        <v>0</v>
      </c>
      <c r="Z90">
        <v>6.3394909999999998</v>
      </c>
      <c r="AA90">
        <v>40.769838</v>
      </c>
      <c r="AB90">
        <v>25.401395000000001</v>
      </c>
      <c r="AC90">
        <v>18.722749</v>
      </c>
      <c r="AD90">
        <v>35.349150000000002</v>
      </c>
      <c r="AE90">
        <v>46.539220999999998</v>
      </c>
      <c r="AF90">
        <v>17.167639999999999</v>
      </c>
      <c r="AG90">
        <v>38.637056999999999</v>
      </c>
      <c r="AH90">
        <v>113.130088</v>
      </c>
      <c r="AI90">
        <v>0</v>
      </c>
      <c r="AJ90">
        <v>0</v>
      </c>
      <c r="AK90">
        <v>49.100147999999997</v>
      </c>
      <c r="AL90">
        <v>22.480052000000001</v>
      </c>
      <c r="AM90">
        <v>10.186346</v>
      </c>
      <c r="AN90">
        <v>0.61064700000000005</v>
      </c>
      <c r="AO90">
        <v>19.907033999999999</v>
      </c>
      <c r="AP90">
        <v>11.152002</v>
      </c>
      <c r="AQ90">
        <v>60.208621000000001</v>
      </c>
      <c r="AR90">
        <v>7.4752939999999999</v>
      </c>
      <c r="AS90">
        <v>10.409696</v>
      </c>
      <c r="AT90">
        <v>11.158773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54.2</v>
      </c>
      <c r="BA90">
        <f t="shared" si="4"/>
        <v>2036.430069</v>
      </c>
      <c r="BD90">
        <v>0</v>
      </c>
      <c r="BE90">
        <v>7.85</v>
      </c>
      <c r="BF90">
        <v>2.2200000000000002</v>
      </c>
      <c r="BG90">
        <v>0</v>
      </c>
      <c r="BH90">
        <v>6.28</v>
      </c>
      <c r="BI90">
        <v>6.73</v>
      </c>
      <c r="BJ90">
        <v>3.84</v>
      </c>
      <c r="BK90">
        <v>2.96</v>
      </c>
      <c r="BL90">
        <v>0.93</v>
      </c>
      <c r="BM90">
        <v>0</v>
      </c>
      <c r="BN90">
        <v>0</v>
      </c>
      <c r="BO90">
        <v>14.86</v>
      </c>
      <c r="BP90">
        <v>4.03</v>
      </c>
      <c r="BQ90">
        <v>0</v>
      </c>
      <c r="BR90">
        <v>4.08</v>
      </c>
      <c r="BS90">
        <v>0.42</v>
      </c>
      <c r="BT90">
        <v>0</v>
      </c>
      <c r="BU90">
        <v>0</v>
      </c>
      <c r="BV90">
        <v>0</v>
      </c>
      <c r="BW90">
        <f t="shared" si="5"/>
        <v>54.2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114.171677</v>
      </c>
      <c r="L91">
        <v>335.26775500000002</v>
      </c>
      <c r="M91">
        <v>88.991600000000005</v>
      </c>
      <c r="N91">
        <v>114.26231199999999</v>
      </c>
      <c r="O91">
        <v>119.621759</v>
      </c>
      <c r="P91">
        <v>134.75456299999999</v>
      </c>
      <c r="Q91">
        <v>0</v>
      </c>
      <c r="R91">
        <v>22.432449999999999</v>
      </c>
      <c r="S91">
        <v>14.003197</v>
      </c>
      <c r="T91">
        <v>0</v>
      </c>
      <c r="U91">
        <v>337.56351799999999</v>
      </c>
      <c r="V91">
        <v>14.61068</v>
      </c>
      <c r="W91">
        <v>22.475698999999999</v>
      </c>
      <c r="X91">
        <v>119.742841</v>
      </c>
      <c r="Y91">
        <v>0</v>
      </c>
      <c r="Z91">
        <v>6.3394909999999998</v>
      </c>
      <c r="AA91">
        <v>40.769838</v>
      </c>
      <c r="AB91">
        <v>25.401395000000001</v>
      </c>
      <c r="AC91">
        <v>18.722749</v>
      </c>
      <c r="AD91">
        <v>35.349150000000002</v>
      </c>
      <c r="AE91">
        <v>46.539220999999998</v>
      </c>
      <c r="AF91">
        <v>17.167639999999999</v>
      </c>
      <c r="AG91">
        <v>38.637056999999999</v>
      </c>
      <c r="AH91">
        <v>113.130088</v>
      </c>
      <c r="AI91">
        <v>0</v>
      </c>
      <c r="AJ91">
        <v>0</v>
      </c>
      <c r="AK91">
        <v>49.100147999999997</v>
      </c>
      <c r="AL91">
        <v>22.480052000000001</v>
      </c>
      <c r="AM91">
        <v>10.186346</v>
      </c>
      <c r="AN91">
        <v>0.61064700000000005</v>
      </c>
      <c r="AO91">
        <v>19.907033999999999</v>
      </c>
      <c r="AP91">
        <v>11.152002</v>
      </c>
      <c r="AQ91">
        <v>60.208621000000001</v>
      </c>
      <c r="AR91">
        <v>10.678991999999999</v>
      </c>
      <c r="AS91">
        <v>10.409696</v>
      </c>
      <c r="AT91">
        <v>11.158773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54.300000000000004</v>
      </c>
      <c r="BA91">
        <f t="shared" si="4"/>
        <v>2040.1469909999998</v>
      </c>
      <c r="BD91">
        <v>0</v>
      </c>
      <c r="BE91">
        <v>7.85</v>
      </c>
      <c r="BF91">
        <v>2.2200000000000002</v>
      </c>
      <c r="BG91">
        <v>0</v>
      </c>
      <c r="BH91">
        <v>6.28</v>
      </c>
      <c r="BI91">
        <v>6.73</v>
      </c>
      <c r="BJ91">
        <v>3.84</v>
      </c>
      <c r="BK91">
        <v>3.05</v>
      </c>
      <c r="BL91">
        <v>0.94</v>
      </c>
      <c r="BM91">
        <v>0</v>
      </c>
      <c r="BN91">
        <v>0</v>
      </c>
      <c r="BO91">
        <v>14.86</v>
      </c>
      <c r="BP91">
        <v>4.03</v>
      </c>
      <c r="BQ91">
        <v>0</v>
      </c>
      <c r="BR91">
        <v>4.08</v>
      </c>
      <c r="BS91">
        <v>0.42</v>
      </c>
      <c r="BT91">
        <v>0</v>
      </c>
      <c r="BU91">
        <v>0</v>
      </c>
      <c r="BV91">
        <v>0</v>
      </c>
      <c r="BW91">
        <f t="shared" si="5"/>
        <v>54.300000000000004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114.166577</v>
      </c>
      <c r="L92">
        <v>335.26775500000002</v>
      </c>
      <c r="M92">
        <v>88.991600000000005</v>
      </c>
      <c r="N92">
        <v>114.26231199999999</v>
      </c>
      <c r="O92">
        <v>119.621759</v>
      </c>
      <c r="P92">
        <v>134.75456299999999</v>
      </c>
      <c r="Q92">
        <v>0</v>
      </c>
      <c r="R92">
        <v>22.432449999999999</v>
      </c>
      <c r="S92">
        <v>14.003197</v>
      </c>
      <c r="T92">
        <v>0</v>
      </c>
      <c r="U92">
        <v>337.56351799999999</v>
      </c>
      <c r="V92">
        <v>14.61068</v>
      </c>
      <c r="W92">
        <v>22.475698999999999</v>
      </c>
      <c r="X92">
        <v>119.742841</v>
      </c>
      <c r="Y92">
        <v>0</v>
      </c>
      <c r="Z92">
        <v>6.3394909999999998</v>
      </c>
      <c r="AA92">
        <v>39.889516999999998</v>
      </c>
      <c r="AB92">
        <v>25.401395000000001</v>
      </c>
      <c r="AC92">
        <v>18.722749</v>
      </c>
      <c r="AD92">
        <v>35.349150000000002</v>
      </c>
      <c r="AE92">
        <v>46.539220999999998</v>
      </c>
      <c r="AF92">
        <v>17.167639999999999</v>
      </c>
      <c r="AG92">
        <v>38.637056999999999</v>
      </c>
      <c r="AH92">
        <v>113.130088</v>
      </c>
      <c r="AI92">
        <v>0</v>
      </c>
      <c r="AJ92">
        <v>0</v>
      </c>
      <c r="AK92">
        <v>49.100147999999997</v>
      </c>
      <c r="AL92">
        <v>22.480052000000001</v>
      </c>
      <c r="AM92">
        <v>5.1060670000000004</v>
      </c>
      <c r="AN92">
        <v>0.61064700000000005</v>
      </c>
      <c r="AO92">
        <v>19.907033999999999</v>
      </c>
      <c r="AP92">
        <v>11.152002</v>
      </c>
      <c r="AQ92">
        <v>60.208621000000001</v>
      </c>
      <c r="AR92">
        <v>10.678991999999999</v>
      </c>
      <c r="AS92">
        <v>10.409696</v>
      </c>
      <c r="AT92">
        <v>11.158773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54.300000000000004</v>
      </c>
      <c r="BA92">
        <f t="shared" si="4"/>
        <v>2034.1812909999999</v>
      </c>
      <c r="BD92">
        <v>0</v>
      </c>
      <c r="BE92">
        <v>7.85</v>
      </c>
      <c r="BF92">
        <v>2.2200000000000002</v>
      </c>
      <c r="BG92">
        <v>0</v>
      </c>
      <c r="BH92">
        <v>6.28</v>
      </c>
      <c r="BI92">
        <v>6.73</v>
      </c>
      <c r="BJ92">
        <v>3.84</v>
      </c>
      <c r="BK92">
        <v>3.05</v>
      </c>
      <c r="BL92">
        <v>0.94</v>
      </c>
      <c r="BM92">
        <v>0</v>
      </c>
      <c r="BN92">
        <v>0</v>
      </c>
      <c r="BO92">
        <v>14.86</v>
      </c>
      <c r="BP92">
        <v>4.03</v>
      </c>
      <c r="BQ92">
        <v>0</v>
      </c>
      <c r="BR92">
        <v>4.08</v>
      </c>
      <c r="BS92">
        <v>0.42</v>
      </c>
      <c r="BT92">
        <v>0</v>
      </c>
      <c r="BU92">
        <v>0</v>
      </c>
      <c r="BV92">
        <v>0</v>
      </c>
      <c r="BW92">
        <f t="shared" si="5"/>
        <v>54.300000000000004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114.171677</v>
      </c>
      <c r="L93">
        <v>335.26775500000002</v>
      </c>
      <c r="M93">
        <v>88.991600000000005</v>
      </c>
      <c r="N93">
        <v>114.26231199999999</v>
      </c>
      <c r="O93">
        <v>119.621759</v>
      </c>
      <c r="P93">
        <v>134.75456299999999</v>
      </c>
      <c r="Q93">
        <v>0</v>
      </c>
      <c r="R93">
        <v>22.432449999999999</v>
      </c>
      <c r="S93">
        <v>14.003197</v>
      </c>
      <c r="T93">
        <v>0</v>
      </c>
      <c r="U93">
        <v>337.56351799999999</v>
      </c>
      <c r="V93">
        <v>5.8037999999999998</v>
      </c>
      <c r="W93">
        <v>22.475698999999999</v>
      </c>
      <c r="X93">
        <v>119.742841</v>
      </c>
      <c r="Y93">
        <v>0</v>
      </c>
      <c r="Z93">
        <v>6.3394909999999998</v>
      </c>
      <c r="AA93">
        <v>36.680016000000002</v>
      </c>
      <c r="AB93">
        <v>12.636227</v>
      </c>
      <c r="AC93">
        <v>9.3613750000000007</v>
      </c>
      <c r="AD93">
        <v>35.349150000000002</v>
      </c>
      <c r="AE93">
        <v>46.539220999999998</v>
      </c>
      <c r="AF93">
        <v>17.167639999999999</v>
      </c>
      <c r="AG93">
        <v>38.637056999999999</v>
      </c>
      <c r="AH93">
        <v>113.130088</v>
      </c>
      <c r="AI93">
        <v>0</v>
      </c>
      <c r="AJ93">
        <v>0</v>
      </c>
      <c r="AK93">
        <v>49.100147999999997</v>
      </c>
      <c r="AL93">
        <v>22.480052000000001</v>
      </c>
      <c r="AM93">
        <v>5.1060670000000004</v>
      </c>
      <c r="AN93">
        <v>0.61064700000000005</v>
      </c>
      <c r="AO93">
        <v>19.338262</v>
      </c>
      <c r="AP93">
        <v>11.152002</v>
      </c>
      <c r="AQ93">
        <v>60.208621000000001</v>
      </c>
      <c r="AR93">
        <v>10.678991999999999</v>
      </c>
      <c r="AS93">
        <v>10.409696</v>
      </c>
      <c r="AT93">
        <v>11.158773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54.300000000000004</v>
      </c>
      <c r="BA93">
        <f t="shared" si="4"/>
        <v>1999.4746959999993</v>
      </c>
      <c r="BD93">
        <v>0</v>
      </c>
      <c r="BE93">
        <v>7.85</v>
      </c>
      <c r="BF93">
        <v>2.2200000000000002</v>
      </c>
      <c r="BG93">
        <v>0</v>
      </c>
      <c r="BH93">
        <v>6.28</v>
      </c>
      <c r="BI93">
        <v>6.73</v>
      </c>
      <c r="BJ93">
        <v>3.84</v>
      </c>
      <c r="BK93">
        <v>3.05</v>
      </c>
      <c r="BL93">
        <v>0.94</v>
      </c>
      <c r="BM93">
        <v>0</v>
      </c>
      <c r="BN93">
        <v>0</v>
      </c>
      <c r="BO93">
        <v>14.86</v>
      </c>
      <c r="BP93">
        <v>4.03</v>
      </c>
      <c r="BQ93">
        <v>0</v>
      </c>
      <c r="BR93">
        <v>4.08</v>
      </c>
      <c r="BS93">
        <v>0.42</v>
      </c>
      <c r="BT93">
        <v>0</v>
      </c>
      <c r="BU93">
        <v>0</v>
      </c>
      <c r="BV93">
        <v>0</v>
      </c>
      <c r="BW93">
        <f t="shared" si="5"/>
        <v>54.300000000000004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114.166577</v>
      </c>
      <c r="L94">
        <v>335.26775500000002</v>
      </c>
      <c r="M94">
        <v>88.991600000000005</v>
      </c>
      <c r="N94">
        <v>114.26231199999999</v>
      </c>
      <c r="O94">
        <v>119.621759</v>
      </c>
      <c r="P94">
        <v>134.75456299999999</v>
      </c>
      <c r="Q94">
        <v>0</v>
      </c>
      <c r="R94">
        <v>22.432449999999999</v>
      </c>
      <c r="S94">
        <v>14.003197</v>
      </c>
      <c r="T94">
        <v>0</v>
      </c>
      <c r="U94">
        <v>337.56351799999999</v>
      </c>
      <c r="V94">
        <v>5.8037999999999998</v>
      </c>
      <c r="W94">
        <v>22.475698999999999</v>
      </c>
      <c r="X94">
        <v>119.742841</v>
      </c>
      <c r="Y94">
        <v>0</v>
      </c>
      <c r="Z94">
        <v>6.3394909999999998</v>
      </c>
      <c r="AA94">
        <v>36.680016000000002</v>
      </c>
      <c r="AB94">
        <v>12.636227</v>
      </c>
      <c r="AC94">
        <v>9.3613750000000007</v>
      </c>
      <c r="AD94">
        <v>35.349150000000002</v>
      </c>
      <c r="AE94">
        <v>46.539220999999998</v>
      </c>
      <c r="AF94">
        <v>17.167639999999999</v>
      </c>
      <c r="AG94">
        <v>38.637056999999999</v>
      </c>
      <c r="AH94">
        <v>113.130088</v>
      </c>
      <c r="AI94">
        <v>0</v>
      </c>
      <c r="AJ94">
        <v>0</v>
      </c>
      <c r="AK94">
        <v>49.100147999999997</v>
      </c>
      <c r="AL94">
        <v>22.480052000000001</v>
      </c>
      <c r="AM94">
        <v>5.1060670000000004</v>
      </c>
      <c r="AN94">
        <v>0.61064700000000005</v>
      </c>
      <c r="AO94">
        <v>19.338262</v>
      </c>
      <c r="AP94">
        <v>11.152002</v>
      </c>
      <c r="AQ94">
        <v>60.208621000000001</v>
      </c>
      <c r="AR94">
        <v>10.678991999999999</v>
      </c>
      <c r="AS94">
        <v>10.409696</v>
      </c>
      <c r="AT94">
        <v>11.158773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54.21</v>
      </c>
      <c r="BA94">
        <f t="shared" si="4"/>
        <v>1999.3795959999995</v>
      </c>
      <c r="BD94">
        <v>0</v>
      </c>
      <c r="BE94">
        <v>7.85</v>
      </c>
      <c r="BF94">
        <v>2.2200000000000002</v>
      </c>
      <c r="BG94">
        <v>0</v>
      </c>
      <c r="BH94">
        <v>6.28</v>
      </c>
      <c r="BI94">
        <v>6.73</v>
      </c>
      <c r="BJ94">
        <v>3.84</v>
      </c>
      <c r="BK94">
        <v>2.97</v>
      </c>
      <c r="BL94">
        <v>0.93</v>
      </c>
      <c r="BM94">
        <v>0</v>
      </c>
      <c r="BN94">
        <v>0</v>
      </c>
      <c r="BO94">
        <v>14.86</v>
      </c>
      <c r="BP94">
        <v>4.03</v>
      </c>
      <c r="BQ94">
        <v>0</v>
      </c>
      <c r="BR94">
        <v>4.08</v>
      </c>
      <c r="BS94">
        <v>0.42</v>
      </c>
      <c r="BT94">
        <v>0</v>
      </c>
      <c r="BU94">
        <v>0</v>
      </c>
      <c r="BV94">
        <v>0</v>
      </c>
      <c r="BW94">
        <f t="shared" si="5"/>
        <v>54.21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114.171677</v>
      </c>
      <c r="L95">
        <v>334.42016999999998</v>
      </c>
      <c r="M95">
        <v>88.991600000000005</v>
      </c>
      <c r="N95">
        <v>114.26231199999999</v>
      </c>
      <c r="O95">
        <v>119.621759</v>
      </c>
      <c r="P95">
        <v>134.75456299999999</v>
      </c>
      <c r="Q95">
        <v>0</v>
      </c>
      <c r="R95">
        <v>22.432449999999999</v>
      </c>
      <c r="S95">
        <v>14.003197</v>
      </c>
      <c r="T95">
        <v>0</v>
      </c>
      <c r="U95">
        <v>337.56351799999999</v>
      </c>
      <c r="V95">
        <v>5.8037999999999998</v>
      </c>
      <c r="W95">
        <v>22.475698999999999</v>
      </c>
      <c r="X95">
        <v>119.742841</v>
      </c>
      <c r="Y95">
        <v>0</v>
      </c>
      <c r="Z95">
        <v>6.3394909999999998</v>
      </c>
      <c r="AA95">
        <v>36.680016000000002</v>
      </c>
      <c r="AB95">
        <v>12.636227</v>
      </c>
      <c r="AC95">
        <v>9.3613750000000007</v>
      </c>
      <c r="AD95">
        <v>35.349150000000002</v>
      </c>
      <c r="AE95">
        <v>46.539220999999998</v>
      </c>
      <c r="AF95">
        <v>17.167639999999999</v>
      </c>
      <c r="AG95">
        <v>38.637056999999999</v>
      </c>
      <c r="AH95">
        <v>113.130088</v>
      </c>
      <c r="AI95">
        <v>0</v>
      </c>
      <c r="AJ95">
        <v>0</v>
      </c>
      <c r="AK95">
        <v>49.100147999999997</v>
      </c>
      <c r="AL95">
        <v>22.480052000000001</v>
      </c>
      <c r="AM95">
        <v>5.1060670000000004</v>
      </c>
      <c r="AN95">
        <v>0.61064700000000005</v>
      </c>
      <c r="AO95">
        <v>19.338262</v>
      </c>
      <c r="AP95">
        <v>11.152002</v>
      </c>
      <c r="AQ95">
        <v>45.156466000000002</v>
      </c>
      <c r="AR95">
        <v>10.678991999999999</v>
      </c>
      <c r="AS95">
        <v>10.409696</v>
      </c>
      <c r="AT95">
        <v>11.158773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54.21</v>
      </c>
      <c r="BA95">
        <f t="shared" si="4"/>
        <v>1983.4849559999993</v>
      </c>
      <c r="BD95">
        <v>0</v>
      </c>
      <c r="BE95">
        <v>7.85</v>
      </c>
      <c r="BF95">
        <v>2.2200000000000002</v>
      </c>
      <c r="BG95">
        <v>0</v>
      </c>
      <c r="BH95">
        <v>6.28</v>
      </c>
      <c r="BI95">
        <v>6.73</v>
      </c>
      <c r="BJ95">
        <v>3.84</v>
      </c>
      <c r="BK95">
        <v>2.97</v>
      </c>
      <c r="BL95">
        <v>0.93</v>
      </c>
      <c r="BM95">
        <v>0</v>
      </c>
      <c r="BN95">
        <v>0</v>
      </c>
      <c r="BO95">
        <v>14.86</v>
      </c>
      <c r="BP95">
        <v>4.03</v>
      </c>
      <c r="BQ95">
        <v>0</v>
      </c>
      <c r="BR95">
        <v>4.08</v>
      </c>
      <c r="BS95">
        <v>0.42</v>
      </c>
      <c r="BT95">
        <v>0</v>
      </c>
      <c r="BU95">
        <v>0</v>
      </c>
      <c r="BV95">
        <v>0</v>
      </c>
      <c r="BW95">
        <f t="shared" si="5"/>
        <v>54.21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114.166577</v>
      </c>
      <c r="L96">
        <v>334.42016999999998</v>
      </c>
      <c r="M96">
        <v>88.991600000000005</v>
      </c>
      <c r="N96">
        <v>114.26231199999999</v>
      </c>
      <c r="O96">
        <v>119.621759</v>
      </c>
      <c r="P96">
        <v>134.75456299999999</v>
      </c>
      <c r="Q96">
        <v>0</v>
      </c>
      <c r="R96">
        <v>22.432449999999999</v>
      </c>
      <c r="S96">
        <v>14.003197</v>
      </c>
      <c r="T96">
        <v>0</v>
      </c>
      <c r="U96">
        <v>337.56351799999999</v>
      </c>
      <c r="V96">
        <v>5.8037999999999998</v>
      </c>
      <c r="W96">
        <v>22.475698999999999</v>
      </c>
      <c r="X96">
        <v>119.742841</v>
      </c>
      <c r="Y96">
        <v>0</v>
      </c>
      <c r="Z96">
        <v>6.3394909999999998</v>
      </c>
      <c r="AA96">
        <v>27.127928000000001</v>
      </c>
      <c r="AB96">
        <v>12.636227</v>
      </c>
      <c r="AC96">
        <v>9.3613750000000007</v>
      </c>
      <c r="AD96">
        <v>35.349150000000002</v>
      </c>
      <c r="AE96">
        <v>46.539220999999998</v>
      </c>
      <c r="AF96">
        <v>17.167639999999999</v>
      </c>
      <c r="AG96">
        <v>38.637056999999999</v>
      </c>
      <c r="AH96">
        <v>90.504069999999999</v>
      </c>
      <c r="AI96">
        <v>0</v>
      </c>
      <c r="AJ96">
        <v>0</v>
      </c>
      <c r="AK96">
        <v>49.100147999999997</v>
      </c>
      <c r="AL96">
        <v>22.480052000000001</v>
      </c>
      <c r="AM96">
        <v>5.1060670000000004</v>
      </c>
      <c r="AN96">
        <v>0.61064700000000005</v>
      </c>
      <c r="AO96">
        <v>19.338262</v>
      </c>
      <c r="AP96">
        <v>11.152002</v>
      </c>
      <c r="AQ96">
        <v>45.156466000000002</v>
      </c>
      <c r="AR96">
        <v>10.678991999999999</v>
      </c>
      <c r="AS96">
        <v>10.409696</v>
      </c>
      <c r="AT96">
        <v>11.158773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54.21</v>
      </c>
      <c r="BA96">
        <f t="shared" si="4"/>
        <v>1951.3017499999996</v>
      </c>
      <c r="BD96">
        <v>0</v>
      </c>
      <c r="BE96">
        <v>7.85</v>
      </c>
      <c r="BF96">
        <v>2.2200000000000002</v>
      </c>
      <c r="BG96">
        <v>0</v>
      </c>
      <c r="BH96">
        <v>6.28</v>
      </c>
      <c r="BI96">
        <v>6.73</v>
      </c>
      <c r="BJ96">
        <v>3.84</v>
      </c>
      <c r="BK96">
        <v>2.97</v>
      </c>
      <c r="BL96">
        <v>0.93</v>
      </c>
      <c r="BM96">
        <v>0</v>
      </c>
      <c r="BN96">
        <v>0</v>
      </c>
      <c r="BO96">
        <v>14.86</v>
      </c>
      <c r="BP96">
        <v>4.03</v>
      </c>
      <c r="BQ96">
        <v>0</v>
      </c>
      <c r="BR96">
        <v>4.08</v>
      </c>
      <c r="BS96">
        <v>0.42</v>
      </c>
      <c r="BT96">
        <v>0</v>
      </c>
      <c r="BU96">
        <v>0</v>
      </c>
      <c r="BV96">
        <v>0</v>
      </c>
      <c r="BW96">
        <f t="shared" si="5"/>
        <v>54.21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114.171469</v>
      </c>
      <c r="L97">
        <v>334.373198</v>
      </c>
      <c r="M97">
        <v>88.991600000000005</v>
      </c>
      <c r="N97">
        <v>114.26231199999999</v>
      </c>
      <c r="O97">
        <v>119.621759</v>
      </c>
      <c r="P97">
        <v>134.75456299999999</v>
      </c>
      <c r="Q97">
        <v>0</v>
      </c>
      <c r="R97">
        <v>22.432449999999999</v>
      </c>
      <c r="S97">
        <v>13.999549</v>
      </c>
      <c r="T97">
        <v>0</v>
      </c>
      <c r="U97">
        <v>337.56351799999999</v>
      </c>
      <c r="V97">
        <v>5.8037999999999998</v>
      </c>
      <c r="W97">
        <v>22.475698999999999</v>
      </c>
      <c r="X97">
        <v>119.742841</v>
      </c>
      <c r="Y97">
        <v>0</v>
      </c>
      <c r="Z97">
        <v>6.3394909999999998</v>
      </c>
      <c r="AA97">
        <v>27.127928000000001</v>
      </c>
      <c r="AB97">
        <v>12.636227</v>
      </c>
      <c r="AC97">
        <v>9.3613750000000007</v>
      </c>
      <c r="AD97">
        <v>35.349150000000002</v>
      </c>
      <c r="AE97">
        <v>46.539220999999998</v>
      </c>
      <c r="AF97">
        <v>17.167639999999999</v>
      </c>
      <c r="AG97">
        <v>38.637056999999999</v>
      </c>
      <c r="AH97">
        <v>90.504069999999999</v>
      </c>
      <c r="AI97">
        <v>0</v>
      </c>
      <c r="AJ97">
        <v>0</v>
      </c>
      <c r="AK97">
        <v>49.100147999999997</v>
      </c>
      <c r="AL97">
        <v>22.480052000000001</v>
      </c>
      <c r="AM97">
        <v>5.1060670000000004</v>
      </c>
      <c r="AN97">
        <v>0.61064700000000005</v>
      </c>
      <c r="AO97">
        <v>19.338262</v>
      </c>
      <c r="AP97">
        <v>11.152002</v>
      </c>
      <c r="AQ97">
        <v>45.156466000000002</v>
      </c>
      <c r="AR97">
        <v>4.2715969999999999</v>
      </c>
      <c r="AS97">
        <v>10.409696</v>
      </c>
      <c r="AT97">
        <v>11.158773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54.21</v>
      </c>
      <c r="BA97">
        <f t="shared" si="4"/>
        <v>1944.8486269999994</v>
      </c>
      <c r="BD97">
        <v>0</v>
      </c>
      <c r="BE97">
        <v>7.85</v>
      </c>
      <c r="BF97">
        <v>2.2200000000000002</v>
      </c>
      <c r="BG97">
        <v>0</v>
      </c>
      <c r="BH97">
        <v>6.28</v>
      </c>
      <c r="BI97">
        <v>6.73</v>
      </c>
      <c r="BJ97">
        <v>3.84</v>
      </c>
      <c r="BK97">
        <v>2.97</v>
      </c>
      <c r="BL97">
        <v>0.93</v>
      </c>
      <c r="BM97">
        <v>0</v>
      </c>
      <c r="BN97">
        <v>0</v>
      </c>
      <c r="BO97">
        <v>14.86</v>
      </c>
      <c r="BP97">
        <v>4.03</v>
      </c>
      <c r="BQ97">
        <v>0</v>
      </c>
      <c r="BR97">
        <v>4.08</v>
      </c>
      <c r="BS97">
        <v>0.42</v>
      </c>
      <c r="BT97">
        <v>0</v>
      </c>
      <c r="BU97">
        <v>0</v>
      </c>
      <c r="BV97">
        <v>0</v>
      </c>
      <c r="BW97">
        <f t="shared" si="5"/>
        <v>54.21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114.166364</v>
      </c>
      <c r="L98">
        <v>334.373198</v>
      </c>
      <c r="M98">
        <v>88.991600000000005</v>
      </c>
      <c r="N98">
        <v>114.26231199999999</v>
      </c>
      <c r="O98">
        <v>119.621759</v>
      </c>
      <c r="P98">
        <v>134.75456299999999</v>
      </c>
      <c r="Q98">
        <v>0</v>
      </c>
      <c r="R98">
        <v>22.432449999999999</v>
      </c>
      <c r="S98">
        <v>13.999549</v>
      </c>
      <c r="T98">
        <v>0</v>
      </c>
      <c r="U98">
        <v>337.56351799999999</v>
      </c>
      <c r="V98">
        <v>5.8037999999999998</v>
      </c>
      <c r="W98">
        <v>22.475698999999999</v>
      </c>
      <c r="X98">
        <v>119.742841</v>
      </c>
      <c r="Y98">
        <v>0</v>
      </c>
      <c r="Z98">
        <v>6.3394909999999998</v>
      </c>
      <c r="AA98">
        <v>27.127928000000001</v>
      </c>
      <c r="AB98">
        <v>12.636227</v>
      </c>
      <c r="AC98">
        <v>9.3613750000000007</v>
      </c>
      <c r="AD98">
        <v>35.349150000000002</v>
      </c>
      <c r="AE98">
        <v>46.539220999999998</v>
      </c>
      <c r="AF98">
        <v>17.167639999999999</v>
      </c>
      <c r="AG98">
        <v>38.637056999999999</v>
      </c>
      <c r="AH98">
        <v>90.504069999999999</v>
      </c>
      <c r="AI98">
        <v>0</v>
      </c>
      <c r="AJ98">
        <v>0</v>
      </c>
      <c r="AK98">
        <v>49.100147999999997</v>
      </c>
      <c r="AL98">
        <v>22.480052000000001</v>
      </c>
      <c r="AM98">
        <v>5.1060670000000004</v>
      </c>
      <c r="AN98">
        <v>0.61064700000000005</v>
      </c>
      <c r="AO98">
        <v>19.338262</v>
      </c>
      <c r="AP98">
        <v>11.152002</v>
      </c>
      <c r="AQ98">
        <v>45.156466000000002</v>
      </c>
      <c r="AR98">
        <v>4.2715969999999999</v>
      </c>
      <c r="AS98">
        <v>10.409696</v>
      </c>
      <c r="AT98">
        <v>11.158773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54.21</v>
      </c>
      <c r="BA98">
        <f t="shared" si="4"/>
        <v>1944.8435219999997</v>
      </c>
      <c r="BD98">
        <v>0</v>
      </c>
      <c r="BE98">
        <v>7.85</v>
      </c>
      <c r="BF98">
        <v>2.2200000000000002</v>
      </c>
      <c r="BG98">
        <v>0</v>
      </c>
      <c r="BH98">
        <v>6.28</v>
      </c>
      <c r="BI98">
        <v>6.73</v>
      </c>
      <c r="BJ98">
        <v>3.84</v>
      </c>
      <c r="BK98">
        <v>2.97</v>
      </c>
      <c r="BL98">
        <v>0.93</v>
      </c>
      <c r="BM98">
        <v>0</v>
      </c>
      <c r="BN98">
        <v>0</v>
      </c>
      <c r="BO98">
        <v>14.86</v>
      </c>
      <c r="BP98">
        <v>4.03</v>
      </c>
      <c r="BQ98">
        <v>0</v>
      </c>
      <c r="BR98">
        <v>4.08</v>
      </c>
      <c r="BS98">
        <v>0.42</v>
      </c>
      <c r="BT98">
        <v>0</v>
      </c>
      <c r="BU98">
        <v>0</v>
      </c>
      <c r="BV98">
        <v>0</v>
      </c>
      <c r="BW98">
        <f t="shared" si="5"/>
        <v>54.21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3.3380548247500026</v>
      </c>
      <c r="L99">
        <f t="shared" si="6"/>
        <v>9.4133488482500045</v>
      </c>
      <c r="M99">
        <f t="shared" si="6"/>
        <v>2.1357984000000019</v>
      </c>
      <c r="N99">
        <f t="shared" si="6"/>
        <v>2.7422954880000026</v>
      </c>
      <c r="O99">
        <f t="shared" si="6"/>
        <v>2.8709222159999954</v>
      </c>
      <c r="P99">
        <f t="shared" si="6"/>
        <v>3.0503418567500051</v>
      </c>
      <c r="Q99">
        <f t="shared" si="6"/>
        <v>0</v>
      </c>
      <c r="R99">
        <f t="shared" si="6"/>
        <v>0.70791173374999961</v>
      </c>
      <c r="S99">
        <f t="shared" si="6"/>
        <v>0.44265589875</v>
      </c>
      <c r="T99">
        <f t="shared" si="6"/>
        <v>0</v>
      </c>
      <c r="U99">
        <f t="shared" si="6"/>
        <v>7.420303399499991</v>
      </c>
      <c r="V99">
        <f t="shared" si="6"/>
        <v>0.35154592025000009</v>
      </c>
      <c r="W99">
        <f t="shared" si="6"/>
        <v>0.77101255874999997</v>
      </c>
      <c r="X99">
        <f t="shared" si="6"/>
        <v>3.1276361627499987</v>
      </c>
      <c r="Y99">
        <f t="shared" si="6"/>
        <v>0</v>
      </c>
      <c r="Z99">
        <f t="shared" si="6"/>
        <v>0.16956861324999997</v>
      </c>
      <c r="AA99">
        <f t="shared" si="6"/>
        <v>0.2750970637500002</v>
      </c>
      <c r="AB99">
        <f t="shared" si="6"/>
        <v>0.40930415349999999</v>
      </c>
      <c r="AC99">
        <f t="shared" si="6"/>
        <v>0.30892536899999967</v>
      </c>
      <c r="AD99">
        <f t="shared" si="6"/>
        <v>0.84837960000000012</v>
      </c>
      <c r="AE99">
        <f t="shared" si="6"/>
        <v>0.93183435449999952</v>
      </c>
      <c r="AF99">
        <f t="shared" si="6"/>
        <v>0.30834989299999943</v>
      </c>
      <c r="AG99">
        <f t="shared" si="6"/>
        <v>0.92728936799999861</v>
      </c>
      <c r="AH99">
        <f t="shared" si="6"/>
        <v>1.6671802417500003</v>
      </c>
      <c r="AI99">
        <f t="shared" si="6"/>
        <v>0.15893945550000005</v>
      </c>
      <c r="AJ99">
        <f t="shared" si="6"/>
        <v>0</v>
      </c>
      <c r="AK99">
        <f t="shared" si="6"/>
        <v>1.1784035520000014</v>
      </c>
      <c r="AL99">
        <f t="shared" si="6"/>
        <v>0.59010136499999921</v>
      </c>
      <c r="AM99">
        <f t="shared" si="6"/>
        <v>0.12894108900000006</v>
      </c>
      <c r="AN99">
        <f t="shared" si="6"/>
        <v>1.4488983000000023E-2</v>
      </c>
      <c r="AO99">
        <f t="shared" si="6"/>
        <v>0.49696488049999954</v>
      </c>
      <c r="AP99">
        <f t="shared" si="6"/>
        <v>0.26151444250000033</v>
      </c>
      <c r="AQ99">
        <f t="shared" si="6"/>
        <v>0.54541210424999997</v>
      </c>
      <c r="AR99">
        <f t="shared" si="6"/>
        <v>0.30114757375000012</v>
      </c>
      <c r="AS99">
        <f t="shared" si="6"/>
        <v>0.26821231900000042</v>
      </c>
      <c r="AT99">
        <f t="shared" si="6"/>
        <v>0.23801497874999997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1.3261500000000004</v>
      </c>
      <c r="BA99">
        <f t="shared" si="4"/>
        <v>47.726046707500011</v>
      </c>
      <c r="BD99">
        <f t="shared" ref="BD99:BW99" si="7">SUM(BD3:BD98)/4000</f>
        <v>0</v>
      </c>
      <c r="BE99">
        <f t="shared" si="7"/>
        <v>0.18840000000000032</v>
      </c>
      <c r="BF99">
        <f t="shared" si="7"/>
        <v>6.0562500000000012E-2</v>
      </c>
      <c r="BG99">
        <f t="shared" si="7"/>
        <v>0</v>
      </c>
      <c r="BH99">
        <f t="shared" si="7"/>
        <v>0.15071999999999963</v>
      </c>
      <c r="BI99">
        <f t="shared" si="7"/>
        <v>0.1752800000000001</v>
      </c>
      <c r="BJ99">
        <f t="shared" si="7"/>
        <v>9.2159999999999867E-2</v>
      </c>
      <c r="BK99">
        <f t="shared" si="7"/>
        <v>7.893250000000003E-2</v>
      </c>
      <c r="BL99">
        <f t="shared" si="7"/>
        <v>2.2542500000000031E-2</v>
      </c>
      <c r="BM99">
        <f t="shared" si="7"/>
        <v>0</v>
      </c>
      <c r="BN99">
        <f t="shared" si="7"/>
        <v>0</v>
      </c>
      <c r="BO99">
        <f t="shared" si="7"/>
        <v>0.3553624999999998</v>
      </c>
      <c r="BP99">
        <f t="shared" si="7"/>
        <v>9.6719999999999792E-2</v>
      </c>
      <c r="BQ99">
        <f t="shared" si="7"/>
        <v>0</v>
      </c>
      <c r="BR99">
        <f t="shared" si="7"/>
        <v>9.7919999999999965E-2</v>
      </c>
      <c r="BS99">
        <f t="shared" si="7"/>
        <v>7.550000000000015E-3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1.3261500000000004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423</v>
      </c>
      <c r="BE1" t="s">
        <v>424</v>
      </c>
      <c r="BF1" t="s">
        <v>425</v>
      </c>
      <c r="BG1" t="s">
        <v>426</v>
      </c>
      <c r="BH1" t="s">
        <v>427</v>
      </c>
      <c r="BI1" t="s">
        <v>428</v>
      </c>
      <c r="BJ1" t="s">
        <v>429</v>
      </c>
      <c r="BK1" t="s">
        <v>430</v>
      </c>
      <c r="BL1" t="s">
        <v>431</v>
      </c>
      <c r="BM1" t="s">
        <v>432</v>
      </c>
      <c r="BN1" t="s">
        <v>433</v>
      </c>
      <c r="BO1" t="s">
        <v>434</v>
      </c>
      <c r="BP1" t="s">
        <v>435</v>
      </c>
      <c r="BQ1" t="s">
        <v>436</v>
      </c>
      <c r="BR1" t="s">
        <v>437</v>
      </c>
      <c r="BS1" t="s">
        <v>438</v>
      </c>
      <c r="BW1" t="s">
        <v>439</v>
      </c>
    </row>
    <row r="2" spans="1:75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44842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</row>
    <row r="3" spans="1:31">
      <c r="A3" t="s">
        <v>45</v>
      </c>
      <c r="B3" s="75">
        <v>208.94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35.31</v>
      </c>
      <c r="J3">
        <v>272.05</v>
      </c>
      <c r="K3">
        <v>48.46</v>
      </c>
      <c r="L3">
        <v>6.23</v>
      </c>
      <c r="M3">
        <v>12.11</v>
      </c>
      <c r="N3" s="135">
        <v>0</v>
      </c>
      <c r="O3" s="135">
        <v>0</v>
      </c>
      <c r="P3" s="135">
        <v>0</v>
      </c>
      <c r="Q3">
        <v>5.23</v>
      </c>
      <c r="R3">
        <v>0</v>
      </c>
      <c r="S3">
        <v>5.95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3.32</v>
      </c>
      <c r="AD3">
        <v>8.35</v>
      </c>
      <c r="AE3">
        <v>8.35</v>
      </c>
    </row>
    <row r="4" spans="1:31">
      <c r="A4" t="s">
        <v>46</v>
      </c>
      <c r="B4" s="75">
        <v>208.94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35.31</v>
      </c>
      <c r="J4">
        <v>272.05</v>
      </c>
      <c r="K4">
        <v>48.46</v>
      </c>
      <c r="L4">
        <v>6.23</v>
      </c>
      <c r="M4">
        <v>12.05</v>
      </c>
      <c r="N4" s="135">
        <v>0</v>
      </c>
      <c r="O4" s="135">
        <v>0</v>
      </c>
      <c r="P4" s="135">
        <v>0</v>
      </c>
      <c r="Q4">
        <v>5.23</v>
      </c>
      <c r="R4">
        <v>0</v>
      </c>
      <c r="S4">
        <v>5.95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3.35</v>
      </c>
      <c r="AD4">
        <v>8.19</v>
      </c>
      <c r="AE4">
        <v>8.19</v>
      </c>
    </row>
    <row r="5" spans="1:31">
      <c r="A5" t="s">
        <v>47</v>
      </c>
      <c r="B5" s="75">
        <v>208.94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35.31</v>
      </c>
      <c r="J5">
        <v>272.05</v>
      </c>
      <c r="K5">
        <v>48.46</v>
      </c>
      <c r="L5">
        <v>6.23</v>
      </c>
      <c r="M5">
        <v>11.88</v>
      </c>
      <c r="N5" s="135">
        <v>0</v>
      </c>
      <c r="O5" s="135">
        <v>0</v>
      </c>
      <c r="P5" s="135">
        <v>0</v>
      </c>
      <c r="Q5">
        <v>5.23</v>
      </c>
      <c r="R5">
        <v>0</v>
      </c>
      <c r="S5">
        <v>5.95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3.43</v>
      </c>
      <c r="AD5">
        <v>10.42</v>
      </c>
      <c r="AE5">
        <v>10.42</v>
      </c>
    </row>
    <row r="6" spans="1:31">
      <c r="A6" t="s">
        <v>48</v>
      </c>
      <c r="B6" s="75">
        <v>208.94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35.31</v>
      </c>
      <c r="J6">
        <v>272.05</v>
      </c>
      <c r="K6">
        <v>48.46</v>
      </c>
      <c r="L6">
        <v>6.23</v>
      </c>
      <c r="M6">
        <v>11.8</v>
      </c>
      <c r="N6" s="135">
        <v>0</v>
      </c>
      <c r="O6" s="135">
        <v>0</v>
      </c>
      <c r="P6" s="135">
        <v>0</v>
      </c>
      <c r="Q6">
        <v>5.23</v>
      </c>
      <c r="R6">
        <v>0</v>
      </c>
      <c r="S6">
        <v>5.95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3.47</v>
      </c>
      <c r="AD6">
        <v>10.09</v>
      </c>
      <c r="AE6">
        <v>10.09</v>
      </c>
    </row>
    <row r="7" spans="1:31">
      <c r="A7" t="s">
        <v>49</v>
      </c>
      <c r="B7" s="75">
        <v>197.33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35.31</v>
      </c>
      <c r="J7">
        <v>272.05</v>
      </c>
      <c r="K7">
        <v>48.46</v>
      </c>
      <c r="L7">
        <v>6.23</v>
      </c>
      <c r="M7">
        <v>11.88</v>
      </c>
      <c r="N7" s="135">
        <v>0</v>
      </c>
      <c r="O7" s="135">
        <v>0</v>
      </c>
      <c r="P7" s="135">
        <v>0</v>
      </c>
      <c r="Q7">
        <v>5.23</v>
      </c>
      <c r="R7">
        <v>0</v>
      </c>
      <c r="S7">
        <v>5.95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3.55</v>
      </c>
      <c r="AD7">
        <v>10.18</v>
      </c>
      <c r="AE7">
        <v>10.18</v>
      </c>
    </row>
    <row r="8" spans="1:31">
      <c r="A8" t="s">
        <v>50</v>
      </c>
      <c r="B8" s="75">
        <v>197.33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35.31</v>
      </c>
      <c r="J8">
        <v>272.05</v>
      </c>
      <c r="K8">
        <v>48.46</v>
      </c>
      <c r="L8">
        <v>6.23</v>
      </c>
      <c r="M8">
        <v>12.13</v>
      </c>
      <c r="N8" s="135">
        <v>0</v>
      </c>
      <c r="O8" s="135">
        <v>0</v>
      </c>
      <c r="P8" s="135">
        <v>0</v>
      </c>
      <c r="Q8">
        <v>5.23</v>
      </c>
      <c r="R8">
        <v>0</v>
      </c>
      <c r="S8">
        <v>5.95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3.62</v>
      </c>
      <c r="AD8">
        <v>10.34</v>
      </c>
      <c r="AE8">
        <v>10.34</v>
      </c>
    </row>
    <row r="9" spans="1:31">
      <c r="A9" t="s">
        <v>51</v>
      </c>
      <c r="B9" s="75">
        <v>169.01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35.31</v>
      </c>
      <c r="J9">
        <v>272.05</v>
      </c>
      <c r="K9">
        <v>48.46</v>
      </c>
      <c r="L9">
        <v>6.23</v>
      </c>
      <c r="M9">
        <v>12.26</v>
      </c>
      <c r="N9" s="135">
        <v>0</v>
      </c>
      <c r="O9" s="135">
        <v>0</v>
      </c>
      <c r="P9" s="135">
        <v>0</v>
      </c>
      <c r="Q9">
        <v>5.23</v>
      </c>
      <c r="R9">
        <v>0</v>
      </c>
      <c r="S9">
        <v>5.95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3.68</v>
      </c>
      <c r="AD9">
        <v>10.68</v>
      </c>
      <c r="AE9">
        <v>10.68</v>
      </c>
    </row>
    <row r="10" spans="1:31">
      <c r="A10" t="s">
        <v>52</v>
      </c>
      <c r="B10" s="75">
        <v>169.01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35.31</v>
      </c>
      <c r="J10">
        <v>272.05</v>
      </c>
      <c r="K10">
        <v>48.46</v>
      </c>
      <c r="L10">
        <v>6.23</v>
      </c>
      <c r="M10">
        <v>12.17</v>
      </c>
      <c r="N10" s="135">
        <v>0</v>
      </c>
      <c r="O10" s="135">
        <v>0</v>
      </c>
      <c r="P10" s="135">
        <v>0</v>
      </c>
      <c r="Q10">
        <v>5.23</v>
      </c>
      <c r="R10">
        <v>0</v>
      </c>
      <c r="S10">
        <v>5.95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3.77</v>
      </c>
      <c r="AD10">
        <v>11.13</v>
      </c>
      <c r="AE10">
        <v>11.13</v>
      </c>
    </row>
    <row r="11" spans="1:31">
      <c r="A11" t="s">
        <v>53</v>
      </c>
      <c r="B11" s="75">
        <v>169.01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35.31</v>
      </c>
      <c r="J11">
        <v>272.05</v>
      </c>
      <c r="K11">
        <v>48.46</v>
      </c>
      <c r="L11">
        <v>6.06</v>
      </c>
      <c r="M11">
        <v>12.27</v>
      </c>
      <c r="N11" s="135">
        <v>0</v>
      </c>
      <c r="O11" s="135">
        <v>0</v>
      </c>
      <c r="P11" s="135">
        <v>0</v>
      </c>
      <c r="Q11">
        <v>5.23</v>
      </c>
      <c r="R11">
        <v>0</v>
      </c>
      <c r="S11">
        <v>5.86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4.7</v>
      </c>
      <c r="AD11">
        <v>16.940000000000001</v>
      </c>
      <c r="AE11">
        <v>16.940000000000001</v>
      </c>
    </row>
    <row r="12" spans="1:31">
      <c r="A12" t="s">
        <v>54</v>
      </c>
      <c r="B12" s="75">
        <v>169.01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35.31</v>
      </c>
      <c r="J12">
        <v>272.05</v>
      </c>
      <c r="K12">
        <v>48.46</v>
      </c>
      <c r="L12">
        <v>6.06</v>
      </c>
      <c r="M12">
        <v>12.32</v>
      </c>
      <c r="N12" s="135">
        <v>0</v>
      </c>
      <c r="O12" s="135">
        <v>0</v>
      </c>
      <c r="P12" s="135">
        <v>0</v>
      </c>
      <c r="Q12">
        <v>5.23</v>
      </c>
      <c r="R12">
        <v>0</v>
      </c>
      <c r="S12">
        <v>5.86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4.78</v>
      </c>
      <c r="AD12">
        <v>17.43</v>
      </c>
      <c r="AE12">
        <v>17.43</v>
      </c>
    </row>
    <row r="13" spans="1:31">
      <c r="A13" t="s">
        <v>55</v>
      </c>
      <c r="B13" s="75">
        <v>169.01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35.31</v>
      </c>
      <c r="J13">
        <v>272.05</v>
      </c>
      <c r="K13">
        <v>48.46</v>
      </c>
      <c r="L13">
        <v>6.06</v>
      </c>
      <c r="M13">
        <v>12</v>
      </c>
      <c r="N13" s="135">
        <v>0</v>
      </c>
      <c r="O13" s="135">
        <v>0</v>
      </c>
      <c r="P13" s="135">
        <v>0</v>
      </c>
      <c r="Q13">
        <v>5.23</v>
      </c>
      <c r="R13">
        <v>0</v>
      </c>
      <c r="S13">
        <v>5.86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4.74</v>
      </c>
      <c r="AD13">
        <v>17.899999999999999</v>
      </c>
      <c r="AE13">
        <v>17.899999999999999</v>
      </c>
    </row>
    <row r="14" spans="1:31">
      <c r="A14" t="s">
        <v>56</v>
      </c>
      <c r="B14" s="75">
        <v>169.01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35.31</v>
      </c>
      <c r="J14">
        <v>272.05</v>
      </c>
      <c r="K14">
        <v>48.46</v>
      </c>
      <c r="L14">
        <v>6.06</v>
      </c>
      <c r="M14">
        <v>8.41</v>
      </c>
      <c r="N14" s="135">
        <v>0</v>
      </c>
      <c r="O14" s="135">
        <v>0</v>
      </c>
      <c r="P14" s="135">
        <v>0</v>
      </c>
      <c r="Q14">
        <v>5.23</v>
      </c>
      <c r="R14">
        <v>0</v>
      </c>
      <c r="S14">
        <v>5.86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4.7</v>
      </c>
      <c r="AD14">
        <v>18.399999999999999</v>
      </c>
      <c r="AE14">
        <v>18.399999999999999</v>
      </c>
    </row>
    <row r="15" spans="1:31">
      <c r="A15" t="s">
        <v>57</v>
      </c>
      <c r="B15" s="75">
        <v>169.18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35.31</v>
      </c>
      <c r="J15">
        <v>272.05</v>
      </c>
      <c r="K15">
        <v>48.46</v>
      </c>
      <c r="L15">
        <v>6.06</v>
      </c>
      <c r="M15">
        <v>8.39</v>
      </c>
      <c r="N15" s="135">
        <v>0</v>
      </c>
      <c r="O15" s="135">
        <v>0</v>
      </c>
      <c r="P15" s="135">
        <v>0</v>
      </c>
      <c r="Q15">
        <v>5</v>
      </c>
      <c r="R15">
        <v>0</v>
      </c>
      <c r="S15">
        <v>5.86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4.63</v>
      </c>
      <c r="AD15">
        <v>20.420000000000002</v>
      </c>
      <c r="AE15">
        <v>20.420000000000002</v>
      </c>
    </row>
    <row r="16" spans="1:31">
      <c r="A16" t="s">
        <v>58</v>
      </c>
      <c r="B16" s="75">
        <v>169.18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35.31</v>
      </c>
      <c r="J16">
        <v>272.05</v>
      </c>
      <c r="K16">
        <v>48.46</v>
      </c>
      <c r="L16">
        <v>6.06</v>
      </c>
      <c r="M16">
        <v>8.42</v>
      </c>
      <c r="N16" s="135">
        <v>0</v>
      </c>
      <c r="O16" s="135">
        <v>0</v>
      </c>
      <c r="P16" s="135">
        <v>0</v>
      </c>
      <c r="Q16">
        <v>5</v>
      </c>
      <c r="R16">
        <v>0</v>
      </c>
      <c r="S16">
        <v>5.86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4.5999999999999996</v>
      </c>
      <c r="AD16">
        <v>20.53</v>
      </c>
      <c r="AE16">
        <v>20.53</v>
      </c>
    </row>
    <row r="17" spans="1:31">
      <c r="A17" t="s">
        <v>59</v>
      </c>
      <c r="B17" s="75">
        <v>169.18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35.31</v>
      </c>
      <c r="J17">
        <v>272.05</v>
      </c>
      <c r="K17">
        <v>48.46</v>
      </c>
      <c r="L17">
        <v>6.06</v>
      </c>
      <c r="M17">
        <v>8.39</v>
      </c>
      <c r="N17" s="135">
        <v>0</v>
      </c>
      <c r="O17" s="135">
        <v>0</v>
      </c>
      <c r="P17" s="135">
        <v>0</v>
      </c>
      <c r="Q17">
        <v>5</v>
      </c>
      <c r="R17">
        <v>0</v>
      </c>
      <c r="S17">
        <v>5.86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4.5599999999999996</v>
      </c>
      <c r="AD17">
        <v>20.9</v>
      </c>
      <c r="AE17">
        <v>20.9</v>
      </c>
    </row>
    <row r="18" spans="1:31">
      <c r="A18" t="s">
        <v>60</v>
      </c>
      <c r="B18" s="75">
        <v>169.18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35.31</v>
      </c>
      <c r="J18">
        <v>272.05</v>
      </c>
      <c r="K18">
        <v>48.46</v>
      </c>
      <c r="L18">
        <v>6.06</v>
      </c>
      <c r="M18">
        <v>8.36</v>
      </c>
      <c r="N18" s="135">
        <v>0</v>
      </c>
      <c r="O18" s="135">
        <v>0</v>
      </c>
      <c r="P18" s="135">
        <v>0</v>
      </c>
      <c r="Q18">
        <v>5</v>
      </c>
      <c r="R18">
        <v>0</v>
      </c>
      <c r="S18">
        <v>5.86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4.51</v>
      </c>
      <c r="AD18">
        <v>20.09</v>
      </c>
      <c r="AE18">
        <v>20.09</v>
      </c>
    </row>
    <row r="19" spans="1:31">
      <c r="A19" t="s">
        <v>61</v>
      </c>
      <c r="B19" s="75">
        <v>169.18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35.31</v>
      </c>
      <c r="J19">
        <v>272.05</v>
      </c>
      <c r="K19">
        <v>48.46</v>
      </c>
      <c r="L19">
        <v>5.99</v>
      </c>
      <c r="M19">
        <v>8.18</v>
      </c>
      <c r="N19" s="135">
        <v>0</v>
      </c>
      <c r="O19" s="135">
        <v>0</v>
      </c>
      <c r="P19" s="135">
        <v>0</v>
      </c>
      <c r="Q19">
        <v>5</v>
      </c>
      <c r="R19">
        <v>0</v>
      </c>
      <c r="S19">
        <v>5.77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4.4800000000000004</v>
      </c>
      <c r="AD19">
        <v>20.87</v>
      </c>
      <c r="AE19">
        <v>20.87</v>
      </c>
    </row>
    <row r="20" spans="1:31">
      <c r="A20" t="s">
        <v>62</v>
      </c>
      <c r="B20" s="75">
        <v>169.18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35.31</v>
      </c>
      <c r="J20">
        <v>272.05</v>
      </c>
      <c r="K20">
        <v>48.46</v>
      </c>
      <c r="L20">
        <v>5.99</v>
      </c>
      <c r="M20">
        <v>7.85</v>
      </c>
      <c r="N20" s="135">
        <v>0</v>
      </c>
      <c r="O20" s="135">
        <v>0</v>
      </c>
      <c r="P20" s="135">
        <v>0</v>
      </c>
      <c r="Q20">
        <v>5</v>
      </c>
      <c r="R20">
        <v>0</v>
      </c>
      <c r="S20">
        <v>5.77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4.45</v>
      </c>
      <c r="AD20">
        <v>20.21</v>
      </c>
      <c r="AE20">
        <v>20.21</v>
      </c>
    </row>
    <row r="21" spans="1:31">
      <c r="A21" t="s">
        <v>63</v>
      </c>
      <c r="B21" s="75">
        <v>169.18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35.31</v>
      </c>
      <c r="J21">
        <v>272.05</v>
      </c>
      <c r="K21">
        <v>48.46</v>
      </c>
      <c r="L21">
        <v>5.99</v>
      </c>
      <c r="M21">
        <v>7.72</v>
      </c>
      <c r="N21" s="135">
        <v>0</v>
      </c>
      <c r="O21" s="135">
        <v>0</v>
      </c>
      <c r="P21" s="135">
        <v>0</v>
      </c>
      <c r="Q21">
        <v>5</v>
      </c>
      <c r="R21">
        <v>0</v>
      </c>
      <c r="S21">
        <v>5.77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4.4000000000000004</v>
      </c>
      <c r="AD21">
        <v>19.87</v>
      </c>
      <c r="AE21">
        <v>19.87</v>
      </c>
    </row>
    <row r="22" spans="1:31">
      <c r="A22" t="s">
        <v>64</v>
      </c>
      <c r="B22" s="75">
        <v>169.18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35.31</v>
      </c>
      <c r="J22">
        <v>272.05</v>
      </c>
      <c r="K22">
        <v>48.46</v>
      </c>
      <c r="L22">
        <v>5.99</v>
      </c>
      <c r="M22">
        <v>7.69</v>
      </c>
      <c r="N22" s="135">
        <v>0</v>
      </c>
      <c r="O22" s="135">
        <v>0</v>
      </c>
      <c r="P22" s="135">
        <v>0</v>
      </c>
      <c r="Q22">
        <v>5</v>
      </c>
      <c r="R22">
        <v>0</v>
      </c>
      <c r="S22">
        <v>5.77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6.21</v>
      </c>
      <c r="AD22">
        <v>11.75</v>
      </c>
      <c r="AE22">
        <v>11.75</v>
      </c>
    </row>
    <row r="23" spans="1:31">
      <c r="A23" t="s">
        <v>65</v>
      </c>
      <c r="B23" s="75">
        <v>169.18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35.31</v>
      </c>
      <c r="J23">
        <v>272.05</v>
      </c>
      <c r="K23">
        <v>48.46</v>
      </c>
      <c r="L23">
        <v>5.99</v>
      </c>
      <c r="M23">
        <v>7.71</v>
      </c>
      <c r="N23" s="135">
        <v>0</v>
      </c>
      <c r="O23" s="135">
        <v>0</v>
      </c>
      <c r="P23" s="135">
        <v>0</v>
      </c>
      <c r="Q23">
        <v>5</v>
      </c>
      <c r="R23">
        <v>0</v>
      </c>
      <c r="S23">
        <v>5.77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6.18</v>
      </c>
      <c r="AD23">
        <v>11.89</v>
      </c>
      <c r="AE23">
        <v>11.89</v>
      </c>
    </row>
    <row r="24" spans="1:31">
      <c r="A24" t="s">
        <v>66</v>
      </c>
      <c r="B24" s="75">
        <v>169.18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35.31</v>
      </c>
      <c r="J24">
        <v>272.05</v>
      </c>
      <c r="K24">
        <v>48.46</v>
      </c>
      <c r="L24">
        <v>5.99</v>
      </c>
      <c r="M24">
        <v>7.48</v>
      </c>
      <c r="N24" s="135">
        <v>0</v>
      </c>
      <c r="O24" s="135">
        <v>0</v>
      </c>
      <c r="P24" s="135">
        <v>0</v>
      </c>
      <c r="Q24">
        <v>5</v>
      </c>
      <c r="R24">
        <v>0</v>
      </c>
      <c r="S24">
        <v>5.77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6.13</v>
      </c>
      <c r="AD24">
        <v>12.25</v>
      </c>
      <c r="AE24">
        <v>12.25</v>
      </c>
    </row>
    <row r="25" spans="1:31">
      <c r="A25" t="s">
        <v>67</v>
      </c>
      <c r="B25" s="75">
        <v>169.18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35.31</v>
      </c>
      <c r="J25">
        <v>272.05</v>
      </c>
      <c r="K25">
        <v>48.46</v>
      </c>
      <c r="L25">
        <v>5.99</v>
      </c>
      <c r="M25">
        <v>7.07</v>
      </c>
      <c r="N25" s="135">
        <v>0</v>
      </c>
      <c r="O25" s="135">
        <v>0</v>
      </c>
      <c r="P25" s="135">
        <v>0</v>
      </c>
      <c r="Q25">
        <v>5</v>
      </c>
      <c r="R25">
        <v>0</v>
      </c>
      <c r="S25">
        <v>5.77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6.03</v>
      </c>
      <c r="AD25">
        <v>12.3</v>
      </c>
      <c r="AE25">
        <v>12.3</v>
      </c>
    </row>
    <row r="26" spans="1:31">
      <c r="A26" t="s">
        <v>68</v>
      </c>
      <c r="B26" s="75">
        <v>169.18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35.31</v>
      </c>
      <c r="J26">
        <v>272.05</v>
      </c>
      <c r="K26">
        <v>48.46</v>
      </c>
      <c r="L26">
        <v>5.99</v>
      </c>
      <c r="M26">
        <v>6.75</v>
      </c>
      <c r="N26" s="135">
        <v>0</v>
      </c>
      <c r="O26" s="135">
        <v>0</v>
      </c>
      <c r="P26" s="135">
        <v>0</v>
      </c>
      <c r="Q26">
        <v>5</v>
      </c>
      <c r="R26">
        <v>0</v>
      </c>
      <c r="S26">
        <v>5.77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5.94</v>
      </c>
      <c r="AD26">
        <v>12.66</v>
      </c>
      <c r="AE26">
        <v>12.66</v>
      </c>
    </row>
    <row r="27" spans="1:31">
      <c r="A27" t="s">
        <v>69</v>
      </c>
      <c r="B27" s="75">
        <v>197.33</v>
      </c>
      <c r="C27" s="75">
        <v>0</v>
      </c>
      <c r="D27" s="135">
        <f t="shared" si="0"/>
        <v>14.86</v>
      </c>
      <c r="E27" s="75"/>
      <c r="F27" s="78">
        <v>0</v>
      </c>
      <c r="G27" s="78">
        <v>0</v>
      </c>
      <c r="H27" s="78">
        <v>0</v>
      </c>
      <c r="I27">
        <v>35.31</v>
      </c>
      <c r="J27">
        <v>272.05</v>
      </c>
      <c r="K27">
        <v>48.46</v>
      </c>
      <c r="L27">
        <v>5.99</v>
      </c>
      <c r="M27">
        <v>6.46</v>
      </c>
      <c r="N27" s="135">
        <v>5.95</v>
      </c>
      <c r="O27" s="135">
        <v>0.97</v>
      </c>
      <c r="P27" s="135">
        <v>7.94</v>
      </c>
      <c r="Q27">
        <v>5</v>
      </c>
      <c r="R27">
        <v>0</v>
      </c>
      <c r="S27">
        <v>5.68</v>
      </c>
      <c r="T27">
        <v>0</v>
      </c>
      <c r="U27">
        <v>0</v>
      </c>
      <c r="V27">
        <v>0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5.87</v>
      </c>
      <c r="AD27">
        <v>13.44</v>
      </c>
      <c r="AE27">
        <v>13.44</v>
      </c>
    </row>
    <row r="28" spans="1:31">
      <c r="A28" t="s">
        <v>70</v>
      </c>
      <c r="B28" s="75">
        <v>197.33</v>
      </c>
      <c r="C28" s="75">
        <v>0</v>
      </c>
      <c r="D28" s="135">
        <f t="shared" si="0"/>
        <v>32.31</v>
      </c>
      <c r="E28" s="75"/>
      <c r="F28" s="78">
        <v>0</v>
      </c>
      <c r="G28" s="78">
        <v>0</v>
      </c>
      <c r="H28" s="78">
        <v>0</v>
      </c>
      <c r="I28">
        <v>35.31</v>
      </c>
      <c r="J28">
        <v>272.05</v>
      </c>
      <c r="K28">
        <v>48.46</v>
      </c>
      <c r="L28">
        <v>5.99</v>
      </c>
      <c r="M28">
        <v>5.87</v>
      </c>
      <c r="N28" s="135">
        <v>12.01</v>
      </c>
      <c r="O28" s="135">
        <v>6.31</v>
      </c>
      <c r="P28" s="135">
        <v>13.99</v>
      </c>
      <c r="Q28">
        <v>5</v>
      </c>
      <c r="R28">
        <v>0.38</v>
      </c>
      <c r="S28">
        <v>5.68</v>
      </c>
      <c r="T28">
        <v>0</v>
      </c>
      <c r="U28">
        <v>0</v>
      </c>
      <c r="V28">
        <v>0</v>
      </c>
      <c r="W28">
        <v>0</v>
      </c>
      <c r="X28">
        <v>0</v>
      </c>
      <c r="Y28">
        <v>1</v>
      </c>
      <c r="Z28">
        <v>0</v>
      </c>
      <c r="AA28">
        <v>0.67</v>
      </c>
      <c r="AB28">
        <v>0.33</v>
      </c>
      <c r="AC28">
        <v>4.12</v>
      </c>
      <c r="AD28">
        <v>14.61</v>
      </c>
      <c r="AE28">
        <v>14.61</v>
      </c>
    </row>
    <row r="29" spans="1:31">
      <c r="A29" t="s">
        <v>71</v>
      </c>
      <c r="B29" s="75">
        <v>197.33</v>
      </c>
      <c r="C29" s="75">
        <v>0</v>
      </c>
      <c r="D29" s="135">
        <f t="shared" si="0"/>
        <v>57.739999999999995</v>
      </c>
      <c r="E29" s="75"/>
      <c r="F29" s="78">
        <v>0.05</v>
      </c>
      <c r="G29" s="78">
        <v>7.0000000000000007E-2</v>
      </c>
      <c r="H29" s="78">
        <v>7.0000000000000007E-2</v>
      </c>
      <c r="I29">
        <v>35.31</v>
      </c>
      <c r="J29">
        <v>272.05</v>
      </c>
      <c r="K29">
        <v>48.46</v>
      </c>
      <c r="L29">
        <v>5.99</v>
      </c>
      <c r="M29">
        <v>5.28</v>
      </c>
      <c r="N29" s="135">
        <v>19.23</v>
      </c>
      <c r="O29" s="135">
        <v>15.85</v>
      </c>
      <c r="P29" s="135">
        <v>22.66</v>
      </c>
      <c r="Q29">
        <v>5</v>
      </c>
      <c r="R29">
        <v>3.44</v>
      </c>
      <c r="S29">
        <v>5.68</v>
      </c>
      <c r="T29">
        <v>0</v>
      </c>
      <c r="U29">
        <v>0</v>
      </c>
      <c r="V29">
        <v>0</v>
      </c>
      <c r="W29">
        <v>0.53</v>
      </c>
      <c r="X29">
        <v>0.1</v>
      </c>
      <c r="Y29">
        <v>2.59</v>
      </c>
      <c r="Z29">
        <v>0</v>
      </c>
      <c r="AA29">
        <v>2</v>
      </c>
      <c r="AB29">
        <v>1</v>
      </c>
      <c r="AC29">
        <v>4.01</v>
      </c>
      <c r="AD29">
        <v>10.119999999999999</v>
      </c>
      <c r="AE29">
        <v>10.119999999999999</v>
      </c>
    </row>
    <row r="30" spans="1:31">
      <c r="A30" t="s">
        <v>72</v>
      </c>
      <c r="B30" s="75">
        <v>197.33</v>
      </c>
      <c r="C30" s="75">
        <v>0</v>
      </c>
      <c r="D30" s="135">
        <f t="shared" si="0"/>
        <v>91.5</v>
      </c>
      <c r="E30" s="75"/>
      <c r="F30" s="78">
        <v>0.31</v>
      </c>
      <c r="G30" s="78">
        <v>0.38</v>
      </c>
      <c r="H30" s="78">
        <v>0.3</v>
      </c>
      <c r="I30">
        <v>35.31</v>
      </c>
      <c r="J30">
        <v>272.05</v>
      </c>
      <c r="K30">
        <v>48.46</v>
      </c>
      <c r="L30">
        <v>5.99</v>
      </c>
      <c r="M30">
        <v>4.78</v>
      </c>
      <c r="N30" s="135">
        <v>28.38</v>
      </c>
      <c r="O30" s="135">
        <v>31.56</v>
      </c>
      <c r="P30" s="135">
        <v>31.56</v>
      </c>
      <c r="Q30">
        <v>5</v>
      </c>
      <c r="R30">
        <v>7.18</v>
      </c>
      <c r="S30">
        <v>5.68</v>
      </c>
      <c r="T30">
        <v>0</v>
      </c>
      <c r="U30">
        <v>0</v>
      </c>
      <c r="V30">
        <v>0</v>
      </c>
      <c r="W30">
        <v>4.07</v>
      </c>
      <c r="X30">
        <v>0.81</v>
      </c>
      <c r="Y30">
        <v>4.01</v>
      </c>
      <c r="Z30">
        <v>0</v>
      </c>
      <c r="AA30">
        <v>7.65</v>
      </c>
      <c r="AB30">
        <v>3.82</v>
      </c>
      <c r="AC30">
        <v>4.03</v>
      </c>
      <c r="AD30">
        <v>10.220000000000001</v>
      </c>
      <c r="AE30">
        <v>10.220000000000001</v>
      </c>
    </row>
    <row r="31" spans="1:31">
      <c r="A31" t="s">
        <v>73</v>
      </c>
      <c r="B31" s="75">
        <v>197.33</v>
      </c>
      <c r="C31" s="75">
        <v>0</v>
      </c>
      <c r="D31" s="135">
        <f t="shared" si="0"/>
        <v>91.5</v>
      </c>
      <c r="E31" s="75"/>
      <c r="F31" s="78">
        <v>1.04</v>
      </c>
      <c r="G31" s="78">
        <v>1.08</v>
      </c>
      <c r="H31" s="78">
        <v>0.93</v>
      </c>
      <c r="I31">
        <v>35.31</v>
      </c>
      <c r="J31">
        <v>272.05</v>
      </c>
      <c r="K31">
        <v>48.46</v>
      </c>
      <c r="L31">
        <v>5.91</v>
      </c>
      <c r="M31">
        <v>3.88</v>
      </c>
      <c r="N31" s="135">
        <v>30.5</v>
      </c>
      <c r="O31" s="135">
        <v>30.5</v>
      </c>
      <c r="P31" s="135">
        <v>30.5</v>
      </c>
      <c r="Q31">
        <v>5</v>
      </c>
      <c r="R31">
        <v>11.51</v>
      </c>
      <c r="S31">
        <v>5.68</v>
      </c>
      <c r="T31">
        <v>0</v>
      </c>
      <c r="U31">
        <v>0</v>
      </c>
      <c r="V31">
        <v>0</v>
      </c>
      <c r="W31">
        <v>9.16</v>
      </c>
      <c r="X31">
        <v>1.83</v>
      </c>
      <c r="Y31">
        <v>6.75</v>
      </c>
      <c r="Z31">
        <v>2.87</v>
      </c>
      <c r="AA31">
        <v>14</v>
      </c>
      <c r="AB31">
        <v>7</v>
      </c>
      <c r="AC31">
        <v>4.0199999999999996</v>
      </c>
      <c r="AD31">
        <v>10.02</v>
      </c>
      <c r="AE31">
        <v>10.02</v>
      </c>
    </row>
    <row r="32" spans="1:31">
      <c r="A32" t="s">
        <v>74</v>
      </c>
      <c r="B32" s="75">
        <v>197.33</v>
      </c>
      <c r="C32" s="75">
        <v>0</v>
      </c>
      <c r="D32" s="135">
        <f t="shared" si="0"/>
        <v>91.5</v>
      </c>
      <c r="E32" s="75"/>
      <c r="F32" s="78">
        <v>1.96</v>
      </c>
      <c r="G32" s="78">
        <v>2.02</v>
      </c>
      <c r="H32" s="78">
        <v>1.8</v>
      </c>
      <c r="I32">
        <v>35.31</v>
      </c>
      <c r="J32">
        <v>272.05</v>
      </c>
      <c r="K32">
        <v>48.46</v>
      </c>
      <c r="L32">
        <v>5.91</v>
      </c>
      <c r="M32">
        <v>3.05</v>
      </c>
      <c r="N32" s="135">
        <v>30.5</v>
      </c>
      <c r="O32" s="135">
        <v>30.5</v>
      </c>
      <c r="P32" s="135">
        <v>30.5</v>
      </c>
      <c r="Q32">
        <v>5</v>
      </c>
      <c r="R32">
        <v>15.87</v>
      </c>
      <c r="S32">
        <v>5.68</v>
      </c>
      <c r="T32">
        <v>0</v>
      </c>
      <c r="U32">
        <v>0</v>
      </c>
      <c r="V32">
        <v>0</v>
      </c>
      <c r="W32">
        <v>16.28</v>
      </c>
      <c r="X32">
        <v>3.26</v>
      </c>
      <c r="Y32">
        <v>10.26</v>
      </c>
      <c r="Z32">
        <v>6.31</v>
      </c>
      <c r="AA32">
        <v>7.61</v>
      </c>
      <c r="AB32">
        <v>3.8</v>
      </c>
      <c r="AC32">
        <v>4.01</v>
      </c>
      <c r="AD32">
        <v>10.130000000000001</v>
      </c>
      <c r="AE32">
        <v>10.130000000000001</v>
      </c>
    </row>
    <row r="33" spans="1:31">
      <c r="A33" t="s">
        <v>75</v>
      </c>
      <c r="B33" s="75">
        <v>197.33</v>
      </c>
      <c r="C33" s="75">
        <v>0</v>
      </c>
      <c r="D33" s="135">
        <f t="shared" si="0"/>
        <v>91.5</v>
      </c>
      <c r="E33" s="75"/>
      <c r="F33" s="78">
        <v>3.02</v>
      </c>
      <c r="G33" s="78">
        <v>3.16</v>
      </c>
      <c r="H33" s="78">
        <v>2.8</v>
      </c>
      <c r="I33">
        <v>35.31</v>
      </c>
      <c r="J33">
        <v>272.05</v>
      </c>
      <c r="K33">
        <v>48.46</v>
      </c>
      <c r="L33">
        <v>5.91</v>
      </c>
      <c r="M33">
        <v>3.05</v>
      </c>
      <c r="N33" s="135">
        <v>30.5</v>
      </c>
      <c r="O33" s="135">
        <v>30.5</v>
      </c>
      <c r="P33" s="135">
        <v>30.5</v>
      </c>
      <c r="Q33">
        <v>5</v>
      </c>
      <c r="R33">
        <v>24.01</v>
      </c>
      <c r="S33">
        <v>5.68</v>
      </c>
      <c r="T33">
        <v>0</v>
      </c>
      <c r="U33">
        <v>0</v>
      </c>
      <c r="V33">
        <v>0</v>
      </c>
      <c r="W33">
        <v>25.43</v>
      </c>
      <c r="X33">
        <v>5.09</v>
      </c>
      <c r="Y33">
        <v>14.08</v>
      </c>
      <c r="Z33">
        <v>6.5</v>
      </c>
      <c r="AA33">
        <v>11.53</v>
      </c>
      <c r="AB33">
        <v>5.77</v>
      </c>
      <c r="AC33">
        <v>3.99</v>
      </c>
      <c r="AD33">
        <v>10.35</v>
      </c>
      <c r="AE33">
        <v>10.35</v>
      </c>
    </row>
    <row r="34" spans="1:31">
      <c r="A34" t="s">
        <v>76</v>
      </c>
      <c r="B34" s="75">
        <v>169.18</v>
      </c>
      <c r="C34" s="75">
        <v>0</v>
      </c>
      <c r="D34" s="135">
        <f t="shared" si="0"/>
        <v>91.5</v>
      </c>
      <c r="E34" s="75"/>
      <c r="F34" s="78">
        <v>4.1500000000000004</v>
      </c>
      <c r="G34" s="78">
        <v>4.26</v>
      </c>
      <c r="H34" s="78">
        <v>3.82</v>
      </c>
      <c r="I34">
        <v>35.31</v>
      </c>
      <c r="J34">
        <v>272.05</v>
      </c>
      <c r="K34">
        <v>48.46</v>
      </c>
      <c r="L34">
        <v>5.91</v>
      </c>
      <c r="M34">
        <v>3.01</v>
      </c>
      <c r="N34" s="135">
        <v>30.5</v>
      </c>
      <c r="O34" s="135">
        <v>30.5</v>
      </c>
      <c r="P34" s="135">
        <v>30.5</v>
      </c>
      <c r="Q34">
        <v>5</v>
      </c>
      <c r="R34">
        <v>29.65</v>
      </c>
      <c r="S34">
        <v>5.68</v>
      </c>
      <c r="T34">
        <v>0</v>
      </c>
      <c r="U34">
        <v>0</v>
      </c>
      <c r="V34">
        <v>0</v>
      </c>
      <c r="W34">
        <v>45.63</v>
      </c>
      <c r="X34">
        <v>9.1199999999999992</v>
      </c>
      <c r="Y34">
        <v>18.350000000000001</v>
      </c>
      <c r="Z34">
        <v>6.71</v>
      </c>
      <c r="AA34">
        <v>17.21</v>
      </c>
      <c r="AB34">
        <v>8.61</v>
      </c>
      <c r="AC34">
        <v>3.99</v>
      </c>
      <c r="AD34">
        <v>10.09</v>
      </c>
      <c r="AE34">
        <v>10.09</v>
      </c>
    </row>
    <row r="35" spans="1:31">
      <c r="A35" t="s">
        <v>77</v>
      </c>
      <c r="B35" s="75">
        <v>169.18</v>
      </c>
      <c r="C35" s="75">
        <v>0</v>
      </c>
      <c r="D35" s="135">
        <f t="shared" si="0"/>
        <v>92</v>
      </c>
      <c r="E35" s="75"/>
      <c r="F35" s="78">
        <v>5.42</v>
      </c>
      <c r="G35" s="78">
        <v>5.54</v>
      </c>
      <c r="H35" s="78">
        <v>5</v>
      </c>
      <c r="I35">
        <v>35.31</v>
      </c>
      <c r="J35">
        <v>272.05</v>
      </c>
      <c r="K35">
        <v>48.46</v>
      </c>
      <c r="L35">
        <v>5.83</v>
      </c>
      <c r="M35">
        <v>2.95</v>
      </c>
      <c r="N35" s="135">
        <v>30.67</v>
      </c>
      <c r="O35" s="135">
        <v>30.66</v>
      </c>
      <c r="P35" s="135">
        <v>30.67</v>
      </c>
      <c r="Q35">
        <v>5</v>
      </c>
      <c r="R35">
        <v>35.64</v>
      </c>
      <c r="S35">
        <v>5.58</v>
      </c>
      <c r="T35">
        <v>0</v>
      </c>
      <c r="U35">
        <v>0</v>
      </c>
      <c r="V35">
        <v>0</v>
      </c>
      <c r="W35">
        <v>67.11</v>
      </c>
      <c r="X35">
        <v>13.42</v>
      </c>
      <c r="Y35">
        <v>21.4</v>
      </c>
      <c r="Z35">
        <v>8.7100000000000009</v>
      </c>
      <c r="AA35">
        <v>24.53</v>
      </c>
      <c r="AB35">
        <v>12.26</v>
      </c>
      <c r="AC35">
        <v>3.72</v>
      </c>
      <c r="AD35">
        <v>9.4499999999999993</v>
      </c>
      <c r="AE35">
        <v>9.4499999999999993</v>
      </c>
    </row>
    <row r="36" spans="1:31">
      <c r="A36" t="s">
        <v>78</v>
      </c>
      <c r="B36" s="75">
        <v>169.18</v>
      </c>
      <c r="C36" s="75">
        <v>0</v>
      </c>
      <c r="D36" s="135">
        <f t="shared" si="0"/>
        <v>92</v>
      </c>
      <c r="E36" s="75"/>
      <c r="F36" s="78">
        <v>6.62</v>
      </c>
      <c r="G36" s="78">
        <v>6.81</v>
      </c>
      <c r="H36" s="78">
        <v>6.2</v>
      </c>
      <c r="I36">
        <v>35.31</v>
      </c>
      <c r="J36">
        <v>272.05</v>
      </c>
      <c r="K36">
        <v>48.46</v>
      </c>
      <c r="L36">
        <v>5.83</v>
      </c>
      <c r="M36">
        <v>2.95</v>
      </c>
      <c r="N36" s="135">
        <v>30.67</v>
      </c>
      <c r="O36" s="135">
        <v>30.66</v>
      </c>
      <c r="P36" s="135">
        <v>30.67</v>
      </c>
      <c r="Q36">
        <v>5</v>
      </c>
      <c r="R36">
        <v>41.99</v>
      </c>
      <c r="S36">
        <v>5.58</v>
      </c>
      <c r="T36">
        <v>0</v>
      </c>
      <c r="U36">
        <v>0</v>
      </c>
      <c r="V36">
        <v>0</v>
      </c>
      <c r="W36">
        <v>89.04</v>
      </c>
      <c r="X36">
        <v>17.809999999999999</v>
      </c>
      <c r="Y36">
        <v>25.21</v>
      </c>
      <c r="Z36">
        <v>10.98</v>
      </c>
      <c r="AA36">
        <v>31.23</v>
      </c>
      <c r="AB36">
        <v>15.62</v>
      </c>
      <c r="AC36">
        <v>3.76</v>
      </c>
      <c r="AD36">
        <v>9.4700000000000006</v>
      </c>
      <c r="AE36">
        <v>9.4700000000000006</v>
      </c>
    </row>
    <row r="37" spans="1:31">
      <c r="A37" t="s">
        <v>79</v>
      </c>
      <c r="B37" s="75">
        <v>169.18</v>
      </c>
      <c r="C37" s="75">
        <v>0</v>
      </c>
      <c r="D37" s="135">
        <f t="shared" si="0"/>
        <v>92</v>
      </c>
      <c r="E37" s="75"/>
      <c r="F37" s="78">
        <v>7.8</v>
      </c>
      <c r="G37" s="78">
        <v>8.0399999999999991</v>
      </c>
      <c r="H37" s="78">
        <v>7.4</v>
      </c>
      <c r="I37">
        <v>35.31</v>
      </c>
      <c r="J37">
        <v>272.05</v>
      </c>
      <c r="K37">
        <v>48.46</v>
      </c>
      <c r="L37">
        <v>5.6</v>
      </c>
      <c r="M37">
        <v>2.95</v>
      </c>
      <c r="N37" s="135">
        <v>30.67</v>
      </c>
      <c r="O37" s="135">
        <v>30.66</v>
      </c>
      <c r="P37" s="135">
        <v>30.67</v>
      </c>
      <c r="Q37">
        <v>5</v>
      </c>
      <c r="R37">
        <v>47.76</v>
      </c>
      <c r="S37">
        <v>5.58</v>
      </c>
      <c r="T37">
        <v>0</v>
      </c>
      <c r="U37">
        <v>0</v>
      </c>
      <c r="V37">
        <v>0</v>
      </c>
      <c r="W37">
        <v>110.77</v>
      </c>
      <c r="X37">
        <v>22.15</v>
      </c>
      <c r="Y37">
        <v>29.59</v>
      </c>
      <c r="Z37">
        <v>13.24</v>
      </c>
      <c r="AA37">
        <v>39.14</v>
      </c>
      <c r="AB37">
        <v>19.559999999999999</v>
      </c>
      <c r="AC37">
        <v>3.76</v>
      </c>
      <c r="AD37">
        <v>9.42</v>
      </c>
      <c r="AE37">
        <v>9.42</v>
      </c>
    </row>
    <row r="38" spans="1:31">
      <c r="A38" t="s">
        <v>80</v>
      </c>
      <c r="B38" s="75">
        <v>169.18</v>
      </c>
      <c r="C38" s="75">
        <v>0</v>
      </c>
      <c r="D38" s="135">
        <f t="shared" si="0"/>
        <v>92</v>
      </c>
      <c r="E38" s="75"/>
      <c r="F38" s="78">
        <v>8.81</v>
      </c>
      <c r="G38" s="78">
        <v>9.11</v>
      </c>
      <c r="H38" s="78">
        <v>8.49</v>
      </c>
      <c r="I38">
        <v>35.31</v>
      </c>
      <c r="J38">
        <v>272.05</v>
      </c>
      <c r="K38">
        <v>48.46</v>
      </c>
      <c r="L38">
        <v>5.6</v>
      </c>
      <c r="M38">
        <v>2.95</v>
      </c>
      <c r="N38" s="135">
        <v>30.67</v>
      </c>
      <c r="O38" s="135">
        <v>30.66</v>
      </c>
      <c r="P38" s="135">
        <v>30.67</v>
      </c>
      <c r="Q38">
        <v>5</v>
      </c>
      <c r="R38">
        <v>53.41</v>
      </c>
      <c r="S38">
        <v>5.58</v>
      </c>
      <c r="T38">
        <v>0</v>
      </c>
      <c r="U38">
        <v>0</v>
      </c>
      <c r="V38">
        <v>0</v>
      </c>
      <c r="W38">
        <v>132</v>
      </c>
      <c r="X38">
        <v>26.4</v>
      </c>
      <c r="Y38">
        <v>36.89</v>
      </c>
      <c r="Z38">
        <v>15.52</v>
      </c>
      <c r="AA38">
        <v>56.67</v>
      </c>
      <c r="AB38">
        <v>28.33</v>
      </c>
      <c r="AC38">
        <v>3.76</v>
      </c>
      <c r="AD38">
        <v>9.1199999999999992</v>
      </c>
      <c r="AE38">
        <v>9.1199999999999992</v>
      </c>
    </row>
    <row r="39" spans="1:31">
      <c r="A39" t="s">
        <v>81</v>
      </c>
      <c r="B39" s="75">
        <v>169.18</v>
      </c>
      <c r="C39" s="75">
        <v>0</v>
      </c>
      <c r="D39" s="135">
        <f t="shared" si="0"/>
        <v>92</v>
      </c>
      <c r="E39" s="75"/>
      <c r="F39" s="78">
        <v>9.7799999999999994</v>
      </c>
      <c r="G39" s="78">
        <v>10.119999999999999</v>
      </c>
      <c r="H39" s="78">
        <v>9.6199999999999992</v>
      </c>
      <c r="I39">
        <v>35.31</v>
      </c>
      <c r="J39">
        <v>272.05</v>
      </c>
      <c r="K39">
        <v>48.46</v>
      </c>
      <c r="L39">
        <v>5.6</v>
      </c>
      <c r="M39">
        <v>2.95</v>
      </c>
      <c r="N39" s="135">
        <v>30.67</v>
      </c>
      <c r="O39" s="135">
        <v>30.66</v>
      </c>
      <c r="P39" s="135">
        <v>30.67</v>
      </c>
      <c r="Q39">
        <v>5</v>
      </c>
      <c r="R39">
        <v>53.24</v>
      </c>
      <c r="S39">
        <v>5.58</v>
      </c>
      <c r="T39">
        <v>0</v>
      </c>
      <c r="U39">
        <v>0</v>
      </c>
      <c r="V39">
        <v>0</v>
      </c>
      <c r="W39">
        <v>157.72999999999999</v>
      </c>
      <c r="X39">
        <v>31.55</v>
      </c>
      <c r="Y39">
        <v>42.11</v>
      </c>
      <c r="Z39">
        <v>17.68</v>
      </c>
      <c r="AA39">
        <v>56.67</v>
      </c>
      <c r="AB39">
        <v>28.33</v>
      </c>
      <c r="AC39">
        <v>3.76</v>
      </c>
      <c r="AD39">
        <v>8.7799999999999994</v>
      </c>
      <c r="AE39">
        <v>8.7799999999999994</v>
      </c>
    </row>
    <row r="40" spans="1:31">
      <c r="A40" t="s">
        <v>82</v>
      </c>
      <c r="B40" s="75">
        <v>169.18</v>
      </c>
      <c r="C40" s="75">
        <v>0</v>
      </c>
      <c r="D40" s="135">
        <f t="shared" si="0"/>
        <v>92</v>
      </c>
      <c r="E40" s="75"/>
      <c r="F40" s="78">
        <v>8.27</v>
      </c>
      <c r="G40" s="78">
        <v>8.27</v>
      </c>
      <c r="H40" s="78">
        <v>8.48</v>
      </c>
      <c r="I40">
        <v>35.31</v>
      </c>
      <c r="J40">
        <v>272.05</v>
      </c>
      <c r="K40">
        <v>48.46</v>
      </c>
      <c r="L40">
        <v>5.6</v>
      </c>
      <c r="M40">
        <v>2.11</v>
      </c>
      <c r="N40" s="135">
        <v>30.67</v>
      </c>
      <c r="O40" s="135">
        <v>30.66</v>
      </c>
      <c r="P40" s="135">
        <v>30.67</v>
      </c>
      <c r="Q40">
        <v>5</v>
      </c>
      <c r="R40">
        <v>58.24</v>
      </c>
      <c r="S40">
        <v>5.58</v>
      </c>
      <c r="T40">
        <v>0</v>
      </c>
      <c r="U40">
        <v>0</v>
      </c>
      <c r="V40">
        <v>0</v>
      </c>
      <c r="W40">
        <v>168.42</v>
      </c>
      <c r="X40">
        <v>33.68</v>
      </c>
      <c r="Y40">
        <v>46.65</v>
      </c>
      <c r="Z40">
        <v>19.71</v>
      </c>
      <c r="AA40">
        <v>59.34</v>
      </c>
      <c r="AB40">
        <v>29.66</v>
      </c>
      <c r="AC40">
        <v>3.76</v>
      </c>
      <c r="AD40">
        <v>8.5399999999999991</v>
      </c>
      <c r="AE40">
        <v>8.5399999999999991</v>
      </c>
    </row>
    <row r="41" spans="1:31">
      <c r="A41" t="s">
        <v>83</v>
      </c>
      <c r="B41" s="75">
        <v>169.18</v>
      </c>
      <c r="C41" s="75">
        <v>0</v>
      </c>
      <c r="D41" s="135">
        <f t="shared" si="0"/>
        <v>92</v>
      </c>
      <c r="E41" s="75"/>
      <c r="F41" s="78">
        <v>8.85</v>
      </c>
      <c r="G41" s="78">
        <v>8.85</v>
      </c>
      <c r="H41" s="78">
        <v>9.07</v>
      </c>
      <c r="I41">
        <v>35.31</v>
      </c>
      <c r="J41">
        <v>272.05</v>
      </c>
      <c r="K41">
        <v>48.46</v>
      </c>
      <c r="L41">
        <v>5.6</v>
      </c>
      <c r="M41">
        <v>2.09</v>
      </c>
      <c r="N41" s="135">
        <v>30.67</v>
      </c>
      <c r="O41" s="135">
        <v>30.66</v>
      </c>
      <c r="P41" s="135">
        <v>30.67</v>
      </c>
      <c r="Q41">
        <v>5</v>
      </c>
      <c r="R41">
        <v>63.72</v>
      </c>
      <c r="S41">
        <v>5.58</v>
      </c>
      <c r="T41">
        <v>0</v>
      </c>
      <c r="U41">
        <v>0</v>
      </c>
      <c r="V41">
        <v>0</v>
      </c>
      <c r="W41">
        <v>184.59</v>
      </c>
      <c r="X41">
        <v>36.92</v>
      </c>
      <c r="Y41">
        <v>45.65</v>
      </c>
      <c r="Z41">
        <v>21.7</v>
      </c>
      <c r="AA41">
        <v>66</v>
      </c>
      <c r="AB41">
        <v>33</v>
      </c>
      <c r="AC41">
        <v>2.4900000000000002</v>
      </c>
      <c r="AD41">
        <v>8.0399999999999991</v>
      </c>
      <c r="AE41">
        <v>8.0399999999999991</v>
      </c>
    </row>
    <row r="42" spans="1:31">
      <c r="A42" t="s">
        <v>84</v>
      </c>
      <c r="B42" s="75">
        <v>169.18</v>
      </c>
      <c r="C42" s="75">
        <v>0</v>
      </c>
      <c r="D42" s="135">
        <f t="shared" si="0"/>
        <v>92</v>
      </c>
      <c r="E42" s="75"/>
      <c r="F42" s="78">
        <v>9.43</v>
      </c>
      <c r="G42" s="78">
        <v>9.43</v>
      </c>
      <c r="H42" s="78">
        <v>9.67</v>
      </c>
      <c r="I42">
        <v>35.31</v>
      </c>
      <c r="J42">
        <v>272.05</v>
      </c>
      <c r="K42">
        <v>48.46</v>
      </c>
      <c r="L42">
        <v>5.6</v>
      </c>
      <c r="M42">
        <v>2.02</v>
      </c>
      <c r="N42" s="135">
        <v>30.67</v>
      </c>
      <c r="O42" s="135">
        <v>30.66</v>
      </c>
      <c r="P42" s="135">
        <v>30.67</v>
      </c>
      <c r="Q42">
        <v>5</v>
      </c>
      <c r="R42">
        <v>69</v>
      </c>
      <c r="S42">
        <v>5.58</v>
      </c>
      <c r="T42">
        <v>0</v>
      </c>
      <c r="U42">
        <v>0</v>
      </c>
      <c r="V42">
        <v>0</v>
      </c>
      <c r="W42">
        <v>199.08</v>
      </c>
      <c r="X42">
        <v>39.82</v>
      </c>
      <c r="Y42">
        <v>48.88</v>
      </c>
      <c r="Z42">
        <v>23.66</v>
      </c>
      <c r="AA42">
        <v>72.67</v>
      </c>
      <c r="AB42">
        <v>36.33</v>
      </c>
      <c r="AC42">
        <v>2.5</v>
      </c>
      <c r="AD42">
        <v>8.36</v>
      </c>
      <c r="AE42">
        <v>8.36</v>
      </c>
    </row>
    <row r="43" spans="1:31">
      <c r="A43" t="s">
        <v>85</v>
      </c>
      <c r="B43" s="75">
        <v>169.18</v>
      </c>
      <c r="C43" s="75">
        <v>0</v>
      </c>
      <c r="D43" s="135">
        <f t="shared" si="0"/>
        <v>92</v>
      </c>
      <c r="E43" s="75"/>
      <c r="F43" s="78">
        <v>10</v>
      </c>
      <c r="G43" s="78">
        <v>10</v>
      </c>
      <c r="H43" s="78">
        <v>10.25</v>
      </c>
      <c r="I43">
        <v>35.31</v>
      </c>
      <c r="J43">
        <v>272.05</v>
      </c>
      <c r="K43">
        <v>48.46</v>
      </c>
      <c r="L43">
        <v>5.76</v>
      </c>
      <c r="M43">
        <v>1.92</v>
      </c>
      <c r="N43" s="135">
        <v>30.67</v>
      </c>
      <c r="O43" s="135">
        <v>30.66</v>
      </c>
      <c r="P43" s="135">
        <v>30.67</v>
      </c>
      <c r="Q43">
        <v>5.23</v>
      </c>
      <c r="R43">
        <v>72.98</v>
      </c>
      <c r="S43">
        <v>5.48</v>
      </c>
      <c r="T43">
        <v>0</v>
      </c>
      <c r="U43">
        <v>0</v>
      </c>
      <c r="V43">
        <v>0</v>
      </c>
      <c r="W43">
        <v>212.63</v>
      </c>
      <c r="X43">
        <v>42.52</v>
      </c>
      <c r="Y43">
        <v>53.11</v>
      </c>
      <c r="Z43">
        <v>25.39</v>
      </c>
      <c r="AA43">
        <v>61.33</v>
      </c>
      <c r="AB43">
        <v>30.67</v>
      </c>
      <c r="AC43">
        <v>2.5099999999999998</v>
      </c>
      <c r="AD43">
        <v>8.36</v>
      </c>
      <c r="AE43">
        <v>8.36</v>
      </c>
    </row>
    <row r="44" spans="1:31">
      <c r="A44" t="s">
        <v>86</v>
      </c>
      <c r="B44" s="75">
        <v>169.18</v>
      </c>
      <c r="C44" s="75">
        <v>0</v>
      </c>
      <c r="D44" s="135">
        <f t="shared" si="0"/>
        <v>92</v>
      </c>
      <c r="E44" s="75"/>
      <c r="F44" s="78">
        <v>10.58</v>
      </c>
      <c r="G44" s="78">
        <v>10.58</v>
      </c>
      <c r="H44" s="78">
        <v>10.85</v>
      </c>
      <c r="I44">
        <v>35.31</v>
      </c>
      <c r="J44">
        <v>272.05</v>
      </c>
      <c r="K44">
        <v>48.46</v>
      </c>
      <c r="L44">
        <v>5.76</v>
      </c>
      <c r="M44">
        <v>1.71</v>
      </c>
      <c r="N44" s="135">
        <v>30.67</v>
      </c>
      <c r="O44" s="135">
        <v>30.66</v>
      </c>
      <c r="P44" s="135">
        <v>30.67</v>
      </c>
      <c r="Q44">
        <v>5.23</v>
      </c>
      <c r="R44">
        <v>75.53</v>
      </c>
      <c r="S44">
        <v>5.48</v>
      </c>
      <c r="T44">
        <v>0</v>
      </c>
      <c r="U44">
        <v>0</v>
      </c>
      <c r="V44">
        <v>0</v>
      </c>
      <c r="W44">
        <v>224.04</v>
      </c>
      <c r="X44">
        <v>44.81</v>
      </c>
      <c r="Y44">
        <v>52.6</v>
      </c>
      <c r="Z44">
        <v>26.89</v>
      </c>
      <c r="AA44">
        <v>63.33</v>
      </c>
      <c r="AB44">
        <v>31.67</v>
      </c>
      <c r="AC44">
        <v>2.39</v>
      </c>
      <c r="AD44">
        <v>8.36</v>
      </c>
      <c r="AE44">
        <v>8.36</v>
      </c>
    </row>
    <row r="45" spans="1:31">
      <c r="A45" t="s">
        <v>87</v>
      </c>
      <c r="B45" s="75">
        <v>169.18</v>
      </c>
      <c r="C45" s="75">
        <v>0</v>
      </c>
      <c r="D45" s="135">
        <f t="shared" si="0"/>
        <v>92</v>
      </c>
      <c r="E45" s="75"/>
      <c r="F45" s="78">
        <v>11.16</v>
      </c>
      <c r="G45" s="78">
        <v>11.16</v>
      </c>
      <c r="H45" s="78">
        <v>11.44</v>
      </c>
      <c r="I45">
        <v>35.31</v>
      </c>
      <c r="J45">
        <v>272.05</v>
      </c>
      <c r="K45">
        <v>48.46</v>
      </c>
      <c r="L45">
        <v>5.76</v>
      </c>
      <c r="M45">
        <v>1.42</v>
      </c>
      <c r="N45" s="135">
        <v>30.67</v>
      </c>
      <c r="O45" s="135">
        <v>30.66</v>
      </c>
      <c r="P45" s="135">
        <v>30.67</v>
      </c>
      <c r="Q45">
        <v>5.23</v>
      </c>
      <c r="R45">
        <v>79.650000000000006</v>
      </c>
      <c r="S45">
        <v>5.48</v>
      </c>
      <c r="T45">
        <v>0</v>
      </c>
      <c r="U45">
        <v>0</v>
      </c>
      <c r="V45">
        <v>0</v>
      </c>
      <c r="W45">
        <v>225.21</v>
      </c>
      <c r="X45">
        <v>45.04</v>
      </c>
      <c r="Y45">
        <v>55.85</v>
      </c>
      <c r="Z45">
        <v>28.36</v>
      </c>
      <c r="AA45">
        <v>73.33</v>
      </c>
      <c r="AB45">
        <v>36.67</v>
      </c>
      <c r="AC45">
        <v>2.42</v>
      </c>
      <c r="AD45">
        <v>8.36</v>
      </c>
      <c r="AE45">
        <v>8.36</v>
      </c>
    </row>
    <row r="46" spans="1:31">
      <c r="A46" t="s">
        <v>88</v>
      </c>
      <c r="B46" s="75">
        <v>169.18</v>
      </c>
      <c r="C46" s="75">
        <v>0</v>
      </c>
      <c r="D46" s="135">
        <f t="shared" si="0"/>
        <v>92</v>
      </c>
      <c r="E46" s="75"/>
      <c r="F46" s="78">
        <v>11.93</v>
      </c>
      <c r="G46" s="78">
        <v>11.93</v>
      </c>
      <c r="H46" s="78">
        <v>12.23</v>
      </c>
      <c r="I46">
        <v>35.31</v>
      </c>
      <c r="J46">
        <v>272.05</v>
      </c>
      <c r="K46">
        <v>48.46</v>
      </c>
      <c r="L46">
        <v>5.76</v>
      </c>
      <c r="M46">
        <v>1.42</v>
      </c>
      <c r="N46" s="135">
        <v>30.67</v>
      </c>
      <c r="O46" s="135">
        <v>30.66</v>
      </c>
      <c r="P46" s="135">
        <v>30.67</v>
      </c>
      <c r="Q46">
        <v>5.23</v>
      </c>
      <c r="R46">
        <v>79.69</v>
      </c>
      <c r="S46">
        <v>5.48</v>
      </c>
      <c r="T46">
        <v>0</v>
      </c>
      <c r="U46">
        <v>0</v>
      </c>
      <c r="V46">
        <v>0</v>
      </c>
      <c r="W46">
        <v>225.21</v>
      </c>
      <c r="X46">
        <v>45.04</v>
      </c>
      <c r="Y46">
        <v>60.44</v>
      </c>
      <c r="Z46">
        <v>29.79</v>
      </c>
      <c r="AA46">
        <v>76.67</v>
      </c>
      <c r="AB46">
        <v>38.33</v>
      </c>
      <c r="AC46">
        <v>2.38</v>
      </c>
      <c r="AD46">
        <v>8.77</v>
      </c>
      <c r="AE46">
        <v>8.77</v>
      </c>
    </row>
    <row r="47" spans="1:31">
      <c r="A47" t="s">
        <v>89</v>
      </c>
      <c r="B47" s="75">
        <v>197.33</v>
      </c>
      <c r="C47" s="75">
        <v>0</v>
      </c>
      <c r="D47" s="135">
        <f t="shared" si="0"/>
        <v>92</v>
      </c>
      <c r="E47" s="75"/>
      <c r="F47" s="78">
        <v>12.7</v>
      </c>
      <c r="G47" s="78">
        <v>12.7</v>
      </c>
      <c r="H47" s="78">
        <v>13.02</v>
      </c>
      <c r="I47">
        <v>35.31</v>
      </c>
      <c r="J47">
        <v>272.05</v>
      </c>
      <c r="K47">
        <v>75.25</v>
      </c>
      <c r="L47">
        <v>5.76</v>
      </c>
      <c r="M47">
        <v>1.43</v>
      </c>
      <c r="N47" s="135">
        <v>30.67</v>
      </c>
      <c r="O47" s="135">
        <v>30.66</v>
      </c>
      <c r="P47" s="135">
        <v>30.67</v>
      </c>
      <c r="Q47">
        <v>5.23</v>
      </c>
      <c r="R47">
        <v>78.510000000000005</v>
      </c>
      <c r="S47">
        <v>5.48</v>
      </c>
      <c r="T47">
        <v>0</v>
      </c>
      <c r="U47">
        <v>0</v>
      </c>
      <c r="V47">
        <v>0</v>
      </c>
      <c r="W47">
        <v>225.21</v>
      </c>
      <c r="X47">
        <v>45.04</v>
      </c>
      <c r="Y47">
        <v>65.38</v>
      </c>
      <c r="Z47">
        <v>31.06</v>
      </c>
      <c r="AA47">
        <v>82</v>
      </c>
      <c r="AB47">
        <v>41</v>
      </c>
      <c r="AC47">
        <v>2.5299999999999998</v>
      </c>
      <c r="AD47">
        <v>3.38</v>
      </c>
      <c r="AE47">
        <v>3.38</v>
      </c>
    </row>
    <row r="48" spans="1:31">
      <c r="A48" t="s">
        <v>90</v>
      </c>
      <c r="B48" s="75">
        <v>197.33</v>
      </c>
      <c r="C48" s="75">
        <v>0</v>
      </c>
      <c r="D48" s="135">
        <f t="shared" si="0"/>
        <v>92</v>
      </c>
      <c r="E48" s="75"/>
      <c r="F48" s="78">
        <v>13.47</v>
      </c>
      <c r="G48" s="78">
        <v>13.47</v>
      </c>
      <c r="H48" s="78">
        <v>13.8</v>
      </c>
      <c r="I48">
        <v>35.31</v>
      </c>
      <c r="J48">
        <v>272.05</v>
      </c>
      <c r="K48">
        <v>75.25</v>
      </c>
      <c r="L48">
        <v>5.76</v>
      </c>
      <c r="M48">
        <v>1.38</v>
      </c>
      <c r="N48" s="135">
        <v>30.67</v>
      </c>
      <c r="O48" s="135">
        <v>30.66</v>
      </c>
      <c r="P48" s="135">
        <v>30.67</v>
      </c>
      <c r="Q48">
        <v>5.23</v>
      </c>
      <c r="R48">
        <v>77.400000000000006</v>
      </c>
      <c r="S48">
        <v>5.48</v>
      </c>
      <c r="T48">
        <v>0</v>
      </c>
      <c r="U48">
        <v>0</v>
      </c>
      <c r="V48">
        <v>0</v>
      </c>
      <c r="W48">
        <v>225.21</v>
      </c>
      <c r="X48">
        <v>45.04</v>
      </c>
      <c r="Y48">
        <v>73.66</v>
      </c>
      <c r="Z48">
        <v>32.17</v>
      </c>
      <c r="AA48">
        <v>82</v>
      </c>
      <c r="AB48">
        <v>41</v>
      </c>
      <c r="AC48">
        <v>2.5299999999999998</v>
      </c>
      <c r="AD48">
        <v>3.38</v>
      </c>
      <c r="AE48">
        <v>3.38</v>
      </c>
    </row>
    <row r="49" spans="1:31">
      <c r="A49" t="s">
        <v>91</v>
      </c>
      <c r="B49" s="75">
        <v>197.33</v>
      </c>
      <c r="C49" s="75">
        <v>0</v>
      </c>
      <c r="D49" s="135">
        <f t="shared" si="0"/>
        <v>92</v>
      </c>
      <c r="E49" s="75"/>
      <c r="F49" s="78">
        <v>14.37</v>
      </c>
      <c r="G49" s="78">
        <v>14.37</v>
      </c>
      <c r="H49" s="78">
        <v>14.73</v>
      </c>
      <c r="I49">
        <v>35.31</v>
      </c>
      <c r="J49">
        <v>272.05</v>
      </c>
      <c r="K49">
        <v>75.25</v>
      </c>
      <c r="L49">
        <v>5.68</v>
      </c>
      <c r="M49">
        <v>1.71</v>
      </c>
      <c r="N49" s="135">
        <v>30.67</v>
      </c>
      <c r="O49" s="135">
        <v>30.66</v>
      </c>
      <c r="P49" s="135">
        <v>30.67</v>
      </c>
      <c r="Q49">
        <v>5.23</v>
      </c>
      <c r="R49">
        <v>77.55</v>
      </c>
      <c r="S49">
        <v>5.48</v>
      </c>
      <c r="T49">
        <v>0</v>
      </c>
      <c r="U49">
        <v>0</v>
      </c>
      <c r="V49">
        <v>0</v>
      </c>
      <c r="W49">
        <v>225.21</v>
      </c>
      <c r="X49">
        <v>45.04</v>
      </c>
      <c r="Y49">
        <v>70.430000000000007</v>
      </c>
      <c r="Z49">
        <v>33.200000000000003</v>
      </c>
      <c r="AA49">
        <v>77.5</v>
      </c>
      <c r="AB49">
        <v>38.74</v>
      </c>
      <c r="AC49">
        <v>2.39</v>
      </c>
      <c r="AD49">
        <v>3.42</v>
      </c>
      <c r="AE49">
        <v>3.42</v>
      </c>
    </row>
    <row r="50" spans="1:31">
      <c r="A50" t="s">
        <v>92</v>
      </c>
      <c r="B50" s="75">
        <v>197.33</v>
      </c>
      <c r="C50" s="75">
        <v>0</v>
      </c>
      <c r="D50" s="135">
        <f t="shared" si="0"/>
        <v>92</v>
      </c>
      <c r="E50" s="75"/>
      <c r="F50" s="78">
        <v>14.37</v>
      </c>
      <c r="G50" s="78">
        <v>14.37</v>
      </c>
      <c r="H50" s="78">
        <v>14.73</v>
      </c>
      <c r="I50">
        <v>35.31</v>
      </c>
      <c r="J50">
        <v>272.05</v>
      </c>
      <c r="K50">
        <v>75.25</v>
      </c>
      <c r="L50">
        <v>5.68</v>
      </c>
      <c r="M50">
        <v>2.17</v>
      </c>
      <c r="N50" s="135">
        <v>30.67</v>
      </c>
      <c r="O50" s="135">
        <v>30.66</v>
      </c>
      <c r="P50" s="135">
        <v>30.67</v>
      </c>
      <c r="Q50">
        <v>5.23</v>
      </c>
      <c r="R50">
        <v>77.400000000000006</v>
      </c>
      <c r="S50">
        <v>5.48</v>
      </c>
      <c r="T50">
        <v>0</v>
      </c>
      <c r="U50">
        <v>0</v>
      </c>
      <c r="V50">
        <v>0</v>
      </c>
      <c r="W50">
        <v>225.21</v>
      </c>
      <c r="X50">
        <v>45.04</v>
      </c>
      <c r="Y50">
        <v>71.67</v>
      </c>
      <c r="Z50">
        <v>34.159999999999997</v>
      </c>
      <c r="AA50">
        <v>80.319999999999993</v>
      </c>
      <c r="AB50">
        <v>40.159999999999997</v>
      </c>
      <c r="AC50">
        <v>2.4</v>
      </c>
      <c r="AD50">
        <v>3.72</v>
      </c>
      <c r="AE50">
        <v>3.72</v>
      </c>
    </row>
    <row r="51" spans="1:31">
      <c r="A51" t="s">
        <v>93</v>
      </c>
      <c r="B51" s="75">
        <v>197.33</v>
      </c>
      <c r="C51" s="75">
        <v>0</v>
      </c>
      <c r="D51" s="135">
        <f t="shared" si="0"/>
        <v>92</v>
      </c>
      <c r="E51" s="75"/>
      <c r="F51" s="78">
        <v>14.37</v>
      </c>
      <c r="G51" s="78">
        <v>14.37</v>
      </c>
      <c r="H51" s="78">
        <v>14.73</v>
      </c>
      <c r="I51">
        <v>35.31</v>
      </c>
      <c r="J51">
        <v>272.05</v>
      </c>
      <c r="K51">
        <v>48.46</v>
      </c>
      <c r="L51">
        <v>5.68</v>
      </c>
      <c r="M51">
        <v>3.14</v>
      </c>
      <c r="N51" s="135">
        <v>30.67</v>
      </c>
      <c r="O51" s="135">
        <v>30.66</v>
      </c>
      <c r="P51" s="135">
        <v>30.67</v>
      </c>
      <c r="Q51">
        <v>5.39</v>
      </c>
      <c r="R51">
        <v>88.93</v>
      </c>
      <c r="S51">
        <v>5.48</v>
      </c>
      <c r="T51">
        <v>0</v>
      </c>
      <c r="U51">
        <v>0</v>
      </c>
      <c r="V51">
        <v>0</v>
      </c>
      <c r="W51">
        <v>225.21</v>
      </c>
      <c r="X51">
        <v>45.04</v>
      </c>
      <c r="Y51">
        <v>73.33</v>
      </c>
      <c r="Z51">
        <v>35.4</v>
      </c>
      <c r="AA51">
        <v>79.900000000000006</v>
      </c>
      <c r="AB51">
        <v>39.94</v>
      </c>
      <c r="AC51">
        <v>2.75</v>
      </c>
      <c r="AD51">
        <v>4.0599999999999996</v>
      </c>
      <c r="AE51">
        <v>4.0599999999999996</v>
      </c>
    </row>
    <row r="52" spans="1:31">
      <c r="A52" t="s">
        <v>94</v>
      </c>
      <c r="B52" s="75">
        <v>197.33</v>
      </c>
      <c r="C52" s="75">
        <v>0</v>
      </c>
      <c r="D52" s="135">
        <f t="shared" si="0"/>
        <v>92</v>
      </c>
      <c r="E52" s="75"/>
      <c r="F52" s="78">
        <v>14.37</v>
      </c>
      <c r="G52" s="78">
        <v>14.37</v>
      </c>
      <c r="H52" s="78">
        <v>14.73</v>
      </c>
      <c r="I52">
        <v>35.31</v>
      </c>
      <c r="J52">
        <v>272.05</v>
      </c>
      <c r="K52">
        <v>48.46</v>
      </c>
      <c r="L52">
        <v>5.68</v>
      </c>
      <c r="M52">
        <v>3.8</v>
      </c>
      <c r="N52" s="135">
        <v>30.67</v>
      </c>
      <c r="O52" s="135">
        <v>30.66</v>
      </c>
      <c r="P52" s="135">
        <v>30.67</v>
      </c>
      <c r="Q52">
        <v>5.39</v>
      </c>
      <c r="R52">
        <v>86.41</v>
      </c>
      <c r="S52">
        <v>5.48</v>
      </c>
      <c r="T52">
        <v>0</v>
      </c>
      <c r="U52">
        <v>0</v>
      </c>
      <c r="V52">
        <v>0</v>
      </c>
      <c r="W52">
        <v>225.21</v>
      </c>
      <c r="X52">
        <v>45.04</v>
      </c>
      <c r="Y52">
        <v>74</v>
      </c>
      <c r="Z52">
        <v>35.99</v>
      </c>
      <c r="AA52">
        <v>79.739999999999995</v>
      </c>
      <c r="AB52">
        <v>39.86</v>
      </c>
      <c r="AC52">
        <v>2.92</v>
      </c>
      <c r="AD52">
        <v>8.3800000000000008</v>
      </c>
      <c r="AE52">
        <v>8.3800000000000008</v>
      </c>
    </row>
    <row r="53" spans="1:31">
      <c r="A53" t="s">
        <v>95</v>
      </c>
      <c r="B53" s="75">
        <v>168.93</v>
      </c>
      <c r="C53" s="75">
        <v>0</v>
      </c>
      <c r="D53" s="135">
        <f t="shared" si="0"/>
        <v>92</v>
      </c>
      <c r="E53" s="75"/>
      <c r="F53" s="78">
        <v>14.37</v>
      </c>
      <c r="G53" s="78">
        <v>14.37</v>
      </c>
      <c r="H53" s="78">
        <v>14.73</v>
      </c>
      <c r="I53">
        <v>35.31</v>
      </c>
      <c r="J53">
        <v>272.05</v>
      </c>
      <c r="K53">
        <v>48.46</v>
      </c>
      <c r="L53">
        <v>5.68</v>
      </c>
      <c r="M53">
        <v>4.5</v>
      </c>
      <c r="N53" s="135">
        <v>30.67</v>
      </c>
      <c r="O53" s="135">
        <v>30.66</v>
      </c>
      <c r="P53" s="135">
        <v>30.67</v>
      </c>
      <c r="Q53">
        <v>5.39</v>
      </c>
      <c r="R53">
        <v>84.77</v>
      </c>
      <c r="S53">
        <v>5.48</v>
      </c>
      <c r="T53">
        <v>0</v>
      </c>
      <c r="U53">
        <v>0</v>
      </c>
      <c r="V53">
        <v>0</v>
      </c>
      <c r="W53">
        <v>213.95</v>
      </c>
      <c r="X53">
        <v>42.79</v>
      </c>
      <c r="Y53">
        <v>75</v>
      </c>
      <c r="Z53">
        <v>36.229999999999997</v>
      </c>
      <c r="AA53">
        <v>79.36</v>
      </c>
      <c r="AB53">
        <v>39.67</v>
      </c>
      <c r="AC53">
        <v>3.59</v>
      </c>
      <c r="AD53">
        <v>8.73</v>
      </c>
      <c r="AE53">
        <v>8.73</v>
      </c>
    </row>
    <row r="54" spans="1:31">
      <c r="A54" t="s">
        <v>96</v>
      </c>
      <c r="B54" s="75">
        <v>168.93</v>
      </c>
      <c r="C54" s="75">
        <v>0</v>
      </c>
      <c r="D54" s="135">
        <f t="shared" si="0"/>
        <v>92</v>
      </c>
      <c r="E54" s="75"/>
      <c r="F54" s="78">
        <v>14.37</v>
      </c>
      <c r="G54" s="78">
        <v>14.37</v>
      </c>
      <c r="H54" s="78">
        <v>14.73</v>
      </c>
      <c r="I54">
        <v>35.31</v>
      </c>
      <c r="J54">
        <v>272.05</v>
      </c>
      <c r="K54">
        <v>48.46</v>
      </c>
      <c r="L54">
        <v>5.68</v>
      </c>
      <c r="M54">
        <v>4.78</v>
      </c>
      <c r="N54" s="135">
        <v>30.67</v>
      </c>
      <c r="O54" s="135">
        <v>30.66</v>
      </c>
      <c r="P54" s="135">
        <v>30.67</v>
      </c>
      <c r="Q54">
        <v>5.39</v>
      </c>
      <c r="R54">
        <v>82.95</v>
      </c>
      <c r="S54">
        <v>5.48</v>
      </c>
      <c r="T54">
        <v>0</v>
      </c>
      <c r="U54">
        <v>0</v>
      </c>
      <c r="V54">
        <v>0</v>
      </c>
      <c r="W54">
        <v>213.95</v>
      </c>
      <c r="X54">
        <v>42.79</v>
      </c>
      <c r="Y54">
        <v>75.72</v>
      </c>
      <c r="Z54">
        <v>36.590000000000003</v>
      </c>
      <c r="AA54">
        <v>81.209999999999994</v>
      </c>
      <c r="AB54">
        <v>40.6</v>
      </c>
      <c r="AC54">
        <v>4.2699999999999996</v>
      </c>
      <c r="AD54">
        <v>9.3699999999999992</v>
      </c>
      <c r="AE54">
        <v>9.3699999999999992</v>
      </c>
    </row>
    <row r="55" spans="1:31">
      <c r="A55" t="s">
        <v>97</v>
      </c>
      <c r="B55" s="75">
        <v>136.32</v>
      </c>
      <c r="C55" s="75">
        <v>0</v>
      </c>
      <c r="D55" s="135">
        <f t="shared" si="0"/>
        <v>92</v>
      </c>
      <c r="E55" s="75"/>
      <c r="F55" s="78">
        <v>14.37</v>
      </c>
      <c r="G55" s="78">
        <v>14.37</v>
      </c>
      <c r="H55" s="78">
        <v>14.73</v>
      </c>
      <c r="I55">
        <v>35.31</v>
      </c>
      <c r="J55">
        <v>272.05</v>
      </c>
      <c r="K55">
        <v>48.46</v>
      </c>
      <c r="L55">
        <v>5.68</v>
      </c>
      <c r="M55">
        <v>5.69</v>
      </c>
      <c r="N55" s="135">
        <v>30.67</v>
      </c>
      <c r="O55" s="135">
        <v>30.66</v>
      </c>
      <c r="P55" s="135">
        <v>30.67</v>
      </c>
      <c r="Q55">
        <v>5.39</v>
      </c>
      <c r="R55">
        <v>80.05</v>
      </c>
      <c r="S55">
        <v>5.58</v>
      </c>
      <c r="T55">
        <v>0</v>
      </c>
      <c r="U55">
        <v>0</v>
      </c>
      <c r="V55">
        <v>0</v>
      </c>
      <c r="W55">
        <v>213.95</v>
      </c>
      <c r="X55">
        <v>42.79</v>
      </c>
      <c r="Y55">
        <v>79.900000000000006</v>
      </c>
      <c r="Z55">
        <v>36.47</v>
      </c>
      <c r="AA55">
        <v>74.22</v>
      </c>
      <c r="AB55">
        <v>37.1</v>
      </c>
      <c r="AC55">
        <v>5.1100000000000003</v>
      </c>
      <c r="AD55">
        <v>10.19</v>
      </c>
      <c r="AE55">
        <v>10.19</v>
      </c>
    </row>
    <row r="56" spans="1:31">
      <c r="A56" t="s">
        <v>98</v>
      </c>
      <c r="B56" s="75">
        <v>136.32</v>
      </c>
      <c r="C56" s="75">
        <v>0</v>
      </c>
      <c r="D56" s="135">
        <f t="shared" si="0"/>
        <v>92</v>
      </c>
      <c r="E56" s="75"/>
      <c r="F56" s="78">
        <v>14.37</v>
      </c>
      <c r="G56" s="78">
        <v>14.37</v>
      </c>
      <c r="H56" s="78">
        <v>14.73</v>
      </c>
      <c r="I56">
        <v>35.31</v>
      </c>
      <c r="J56">
        <v>272.05</v>
      </c>
      <c r="K56">
        <v>48.46</v>
      </c>
      <c r="L56">
        <v>5.68</v>
      </c>
      <c r="M56">
        <v>7.74</v>
      </c>
      <c r="N56" s="135">
        <v>30.67</v>
      </c>
      <c r="O56" s="135">
        <v>30.66</v>
      </c>
      <c r="P56" s="135">
        <v>30.67</v>
      </c>
      <c r="Q56">
        <v>5.39</v>
      </c>
      <c r="R56">
        <v>76.31</v>
      </c>
      <c r="S56">
        <v>5.58</v>
      </c>
      <c r="T56">
        <v>0</v>
      </c>
      <c r="U56">
        <v>0</v>
      </c>
      <c r="V56">
        <v>0</v>
      </c>
      <c r="W56">
        <v>213.95</v>
      </c>
      <c r="X56">
        <v>42.79</v>
      </c>
      <c r="Y56">
        <v>79.34</v>
      </c>
      <c r="Z56">
        <v>35.880000000000003</v>
      </c>
      <c r="AA56">
        <v>74.19</v>
      </c>
      <c r="AB56">
        <v>37.090000000000003</v>
      </c>
      <c r="AC56">
        <v>5.98</v>
      </c>
      <c r="AD56">
        <v>10.92</v>
      </c>
      <c r="AE56">
        <v>10.92</v>
      </c>
    </row>
    <row r="57" spans="1:31">
      <c r="A57" t="s">
        <v>99</v>
      </c>
      <c r="B57" s="75">
        <v>136.32</v>
      </c>
      <c r="C57" s="75">
        <v>0</v>
      </c>
      <c r="D57" s="135">
        <f t="shared" si="0"/>
        <v>92</v>
      </c>
      <c r="E57" s="75"/>
      <c r="F57" s="78">
        <v>14.2</v>
      </c>
      <c r="G57" s="78">
        <v>14.2</v>
      </c>
      <c r="H57" s="78">
        <v>14.55</v>
      </c>
      <c r="I57">
        <v>35.31</v>
      </c>
      <c r="J57">
        <v>272.05</v>
      </c>
      <c r="K57">
        <v>48.46</v>
      </c>
      <c r="L57">
        <v>5.68</v>
      </c>
      <c r="M57">
        <v>10.28</v>
      </c>
      <c r="N57" s="135">
        <v>30.67</v>
      </c>
      <c r="O57" s="135">
        <v>30.66</v>
      </c>
      <c r="P57" s="135">
        <v>30.67</v>
      </c>
      <c r="Q57">
        <v>5.39</v>
      </c>
      <c r="R57">
        <v>73.150000000000006</v>
      </c>
      <c r="S57">
        <v>5.58</v>
      </c>
      <c r="T57">
        <v>0</v>
      </c>
      <c r="U57">
        <v>0</v>
      </c>
      <c r="V57">
        <v>0</v>
      </c>
      <c r="W57">
        <v>212.37</v>
      </c>
      <c r="X57">
        <v>42.47</v>
      </c>
      <c r="Y57">
        <v>78.849999999999994</v>
      </c>
      <c r="Z57">
        <v>46.44</v>
      </c>
      <c r="AA57">
        <v>75.489999999999995</v>
      </c>
      <c r="AB57">
        <v>37.74</v>
      </c>
      <c r="AC57">
        <v>6.99</v>
      </c>
      <c r="AD57">
        <v>11.69</v>
      </c>
      <c r="AE57">
        <v>11.69</v>
      </c>
    </row>
    <row r="58" spans="1:31">
      <c r="A58" t="s">
        <v>100</v>
      </c>
      <c r="B58" s="75">
        <v>136.32</v>
      </c>
      <c r="C58" s="75">
        <v>0</v>
      </c>
      <c r="D58" s="135">
        <f t="shared" si="0"/>
        <v>92</v>
      </c>
      <c r="E58" s="75"/>
      <c r="F58" s="78">
        <v>13.86</v>
      </c>
      <c r="G58" s="78">
        <v>13.86</v>
      </c>
      <c r="H58" s="78">
        <v>14.21</v>
      </c>
      <c r="I58">
        <v>35.31</v>
      </c>
      <c r="J58">
        <v>272.05</v>
      </c>
      <c r="K58">
        <v>48.46</v>
      </c>
      <c r="L58">
        <v>5.68</v>
      </c>
      <c r="M58">
        <v>12.07</v>
      </c>
      <c r="N58" s="135">
        <v>30.67</v>
      </c>
      <c r="O58" s="135">
        <v>30.66</v>
      </c>
      <c r="P58" s="135">
        <v>30.67</v>
      </c>
      <c r="Q58">
        <v>5.39</v>
      </c>
      <c r="R58">
        <v>64.59</v>
      </c>
      <c r="S58">
        <v>5.58</v>
      </c>
      <c r="T58">
        <v>0</v>
      </c>
      <c r="U58">
        <v>0</v>
      </c>
      <c r="V58">
        <v>0</v>
      </c>
      <c r="W58">
        <v>210.78</v>
      </c>
      <c r="X58">
        <v>42.16</v>
      </c>
      <c r="Y58">
        <v>78.5</v>
      </c>
      <c r="Z58">
        <v>46.18</v>
      </c>
      <c r="AA58">
        <v>75.56</v>
      </c>
      <c r="AB58">
        <v>37.770000000000003</v>
      </c>
      <c r="AC58">
        <v>7.05</v>
      </c>
      <c r="AD58">
        <v>12.51</v>
      </c>
      <c r="AE58">
        <v>12.51</v>
      </c>
    </row>
    <row r="59" spans="1:31">
      <c r="A59" t="s">
        <v>101</v>
      </c>
      <c r="B59" s="75">
        <v>136.32</v>
      </c>
      <c r="C59" s="75">
        <v>0</v>
      </c>
      <c r="D59" s="135">
        <f t="shared" si="0"/>
        <v>92</v>
      </c>
      <c r="E59" s="75"/>
      <c r="F59" s="78">
        <v>13.49</v>
      </c>
      <c r="G59" s="78">
        <v>13.49</v>
      </c>
      <c r="H59" s="78">
        <v>13.82</v>
      </c>
      <c r="I59">
        <v>35.31</v>
      </c>
      <c r="J59">
        <v>272.05</v>
      </c>
      <c r="K59">
        <v>48.46</v>
      </c>
      <c r="L59">
        <v>5.68</v>
      </c>
      <c r="M59">
        <v>14.15</v>
      </c>
      <c r="N59" s="135">
        <v>30.67</v>
      </c>
      <c r="O59" s="135">
        <v>30.66</v>
      </c>
      <c r="P59" s="135">
        <v>30.67</v>
      </c>
      <c r="Q59">
        <v>5.54</v>
      </c>
      <c r="R59">
        <v>57.13</v>
      </c>
      <c r="S59">
        <v>5.68</v>
      </c>
      <c r="T59">
        <v>0</v>
      </c>
      <c r="U59">
        <v>0</v>
      </c>
      <c r="V59">
        <v>0</v>
      </c>
      <c r="W59">
        <v>216.88</v>
      </c>
      <c r="X59">
        <v>43.37</v>
      </c>
      <c r="Y59">
        <v>77.69</v>
      </c>
      <c r="Z59">
        <v>45.3</v>
      </c>
      <c r="AA59">
        <v>74.86</v>
      </c>
      <c r="AB59">
        <v>37.42</v>
      </c>
      <c r="AC59">
        <v>11.73</v>
      </c>
      <c r="AD59">
        <v>14.67</v>
      </c>
      <c r="AE59">
        <v>14.67</v>
      </c>
    </row>
    <row r="60" spans="1:31">
      <c r="A60" t="s">
        <v>102</v>
      </c>
      <c r="B60" s="75">
        <v>136.32</v>
      </c>
      <c r="C60" s="75">
        <v>0</v>
      </c>
      <c r="D60" s="135">
        <f t="shared" si="0"/>
        <v>92</v>
      </c>
      <c r="E60" s="75"/>
      <c r="F60" s="78">
        <v>13.08</v>
      </c>
      <c r="G60" s="78">
        <v>13.08</v>
      </c>
      <c r="H60" s="78">
        <v>13.41</v>
      </c>
      <c r="I60">
        <v>35.31</v>
      </c>
      <c r="J60">
        <v>272.05</v>
      </c>
      <c r="K60">
        <v>48.46</v>
      </c>
      <c r="L60">
        <v>5.68</v>
      </c>
      <c r="M60">
        <v>16.22</v>
      </c>
      <c r="N60" s="135">
        <v>30.67</v>
      </c>
      <c r="O60" s="135">
        <v>30.66</v>
      </c>
      <c r="P60" s="135">
        <v>30.67</v>
      </c>
      <c r="Q60">
        <v>5.54</v>
      </c>
      <c r="R60">
        <v>49.95</v>
      </c>
      <c r="S60">
        <v>5.68</v>
      </c>
      <c r="T60">
        <v>0</v>
      </c>
      <c r="U60">
        <v>0</v>
      </c>
      <c r="V60">
        <v>0</v>
      </c>
      <c r="W60">
        <v>214.38</v>
      </c>
      <c r="X60">
        <v>42.87</v>
      </c>
      <c r="Y60">
        <v>65.8</v>
      </c>
      <c r="Z60">
        <v>44.76</v>
      </c>
      <c r="AA60">
        <v>70.41</v>
      </c>
      <c r="AB60">
        <v>35.200000000000003</v>
      </c>
      <c r="AC60">
        <v>12.06</v>
      </c>
      <c r="AD60">
        <v>17.149999999999999</v>
      </c>
      <c r="AE60">
        <v>17.149999999999999</v>
      </c>
    </row>
    <row r="61" spans="1:31">
      <c r="A61" t="s">
        <v>103</v>
      </c>
      <c r="B61" s="75">
        <v>136.32</v>
      </c>
      <c r="C61" s="75">
        <v>0</v>
      </c>
      <c r="D61" s="135">
        <f t="shared" si="0"/>
        <v>92</v>
      </c>
      <c r="E61" s="75"/>
      <c r="F61" s="78">
        <v>12.61</v>
      </c>
      <c r="G61" s="78">
        <v>12.61</v>
      </c>
      <c r="H61" s="78">
        <v>12.93</v>
      </c>
      <c r="I61">
        <v>35.31</v>
      </c>
      <c r="J61">
        <v>272.05</v>
      </c>
      <c r="K61">
        <v>48.46</v>
      </c>
      <c r="L61">
        <v>5.68</v>
      </c>
      <c r="M61">
        <v>15.57</v>
      </c>
      <c r="N61" s="135">
        <v>30.67</v>
      </c>
      <c r="O61" s="135">
        <v>30.66</v>
      </c>
      <c r="P61" s="135">
        <v>30.67</v>
      </c>
      <c r="Q61">
        <v>5.54</v>
      </c>
      <c r="R61">
        <v>44.84</v>
      </c>
      <c r="S61">
        <v>5.68</v>
      </c>
      <c r="T61">
        <v>0</v>
      </c>
      <c r="U61">
        <v>0</v>
      </c>
      <c r="V61">
        <v>0</v>
      </c>
      <c r="W61">
        <v>212.71</v>
      </c>
      <c r="X61">
        <v>42.54</v>
      </c>
      <c r="Y61">
        <v>64.819999999999993</v>
      </c>
      <c r="Z61">
        <v>42.67</v>
      </c>
      <c r="AA61">
        <v>78.349999999999994</v>
      </c>
      <c r="AB61">
        <v>39.17</v>
      </c>
      <c r="AC61">
        <v>12.32</v>
      </c>
      <c r="AD61">
        <v>19.7</v>
      </c>
      <c r="AE61">
        <v>19.7</v>
      </c>
    </row>
    <row r="62" spans="1:31">
      <c r="A62" t="s">
        <v>104</v>
      </c>
      <c r="B62" s="75">
        <v>177.5</v>
      </c>
      <c r="C62" s="75">
        <v>0</v>
      </c>
      <c r="D62" s="135">
        <f t="shared" si="0"/>
        <v>92</v>
      </c>
      <c r="E62" s="75"/>
      <c r="F62" s="78">
        <v>11.99</v>
      </c>
      <c r="G62" s="78">
        <v>11.99</v>
      </c>
      <c r="H62" s="78">
        <v>12.29</v>
      </c>
      <c r="I62">
        <v>35.31</v>
      </c>
      <c r="J62">
        <v>272.05</v>
      </c>
      <c r="K62">
        <v>48.46</v>
      </c>
      <c r="L62">
        <v>5.68</v>
      </c>
      <c r="M62">
        <v>14.83</v>
      </c>
      <c r="N62" s="135">
        <v>30.67</v>
      </c>
      <c r="O62" s="135">
        <v>30.66</v>
      </c>
      <c r="P62" s="135">
        <v>30.67</v>
      </c>
      <c r="Q62">
        <v>5.54</v>
      </c>
      <c r="R62">
        <v>39.869999999999997</v>
      </c>
      <c r="S62">
        <v>5.68</v>
      </c>
      <c r="T62">
        <v>0</v>
      </c>
      <c r="U62">
        <v>0</v>
      </c>
      <c r="V62">
        <v>0</v>
      </c>
      <c r="W62">
        <v>208.54</v>
      </c>
      <c r="X62">
        <v>41.71</v>
      </c>
      <c r="Y62">
        <v>62.87</v>
      </c>
      <c r="Z62">
        <v>40.44</v>
      </c>
      <c r="AA62">
        <v>69.94</v>
      </c>
      <c r="AB62">
        <v>34.96</v>
      </c>
      <c r="AC62">
        <v>12.62</v>
      </c>
      <c r="AD62">
        <v>22.25</v>
      </c>
      <c r="AE62">
        <v>22.25</v>
      </c>
    </row>
    <row r="63" spans="1:31">
      <c r="A63" t="s">
        <v>105</v>
      </c>
      <c r="B63" s="75">
        <v>177.5</v>
      </c>
      <c r="C63" s="75">
        <v>0</v>
      </c>
      <c r="D63" s="135">
        <f t="shared" si="0"/>
        <v>92</v>
      </c>
      <c r="E63" s="75"/>
      <c r="F63" s="78">
        <v>11.39</v>
      </c>
      <c r="G63" s="78">
        <v>11.39</v>
      </c>
      <c r="H63" s="78">
        <v>11.67</v>
      </c>
      <c r="I63">
        <v>35.31</v>
      </c>
      <c r="J63">
        <v>272.05</v>
      </c>
      <c r="K63">
        <v>48.46</v>
      </c>
      <c r="L63">
        <v>5.76</v>
      </c>
      <c r="M63">
        <v>13.88</v>
      </c>
      <c r="N63" s="135">
        <v>30.67</v>
      </c>
      <c r="O63" s="135">
        <v>30.66</v>
      </c>
      <c r="P63" s="135">
        <v>30.67</v>
      </c>
      <c r="Q63">
        <v>5.23</v>
      </c>
      <c r="R63">
        <v>56.83</v>
      </c>
      <c r="S63">
        <v>5.81</v>
      </c>
      <c r="T63">
        <v>0</v>
      </c>
      <c r="U63">
        <v>0</v>
      </c>
      <c r="V63">
        <v>0</v>
      </c>
      <c r="W63">
        <v>200.15</v>
      </c>
      <c r="X63">
        <v>40.03</v>
      </c>
      <c r="Y63">
        <v>61.28</v>
      </c>
      <c r="Z63">
        <v>38.01</v>
      </c>
      <c r="AA63">
        <v>61.92</v>
      </c>
      <c r="AB63">
        <v>30.96</v>
      </c>
      <c r="AC63">
        <v>12.7</v>
      </c>
      <c r="AD63">
        <v>27.31</v>
      </c>
      <c r="AE63">
        <v>27.31</v>
      </c>
    </row>
    <row r="64" spans="1:31">
      <c r="A64" t="s">
        <v>106</v>
      </c>
      <c r="B64" s="75">
        <v>177.5</v>
      </c>
      <c r="C64" s="75">
        <v>0</v>
      </c>
      <c r="D64" s="135">
        <f t="shared" si="0"/>
        <v>92</v>
      </c>
      <c r="E64" s="75"/>
      <c r="F64" s="78">
        <v>10.69</v>
      </c>
      <c r="G64" s="78">
        <v>10.69</v>
      </c>
      <c r="H64" s="78">
        <v>10.96</v>
      </c>
      <c r="I64">
        <v>35.31</v>
      </c>
      <c r="J64">
        <v>272.05</v>
      </c>
      <c r="K64">
        <v>48.46</v>
      </c>
      <c r="L64">
        <v>5.76</v>
      </c>
      <c r="M64">
        <v>12.88</v>
      </c>
      <c r="N64" s="135">
        <v>30.67</v>
      </c>
      <c r="O64" s="135">
        <v>30.66</v>
      </c>
      <c r="P64" s="135">
        <v>30.67</v>
      </c>
      <c r="Q64">
        <v>5.23</v>
      </c>
      <c r="R64">
        <v>52.23</v>
      </c>
      <c r="S64">
        <v>5.81</v>
      </c>
      <c r="T64">
        <v>0</v>
      </c>
      <c r="U64">
        <v>0</v>
      </c>
      <c r="V64">
        <v>0</v>
      </c>
      <c r="W64">
        <v>186.76</v>
      </c>
      <c r="X64">
        <v>37.35</v>
      </c>
      <c r="Y64">
        <v>60.17</v>
      </c>
      <c r="Z64">
        <v>35.39</v>
      </c>
      <c r="AA64">
        <v>55.37</v>
      </c>
      <c r="AB64">
        <v>27.68</v>
      </c>
      <c r="AC64">
        <v>12.72</v>
      </c>
      <c r="AD64">
        <v>24.29</v>
      </c>
      <c r="AE64">
        <v>24.29</v>
      </c>
    </row>
    <row r="65" spans="1:31">
      <c r="A65" t="s">
        <v>107</v>
      </c>
      <c r="B65" s="75">
        <v>177.5</v>
      </c>
      <c r="C65" s="75">
        <v>0</v>
      </c>
      <c r="D65" s="135">
        <f t="shared" si="0"/>
        <v>92</v>
      </c>
      <c r="E65" s="75"/>
      <c r="F65" s="78">
        <v>9.89</v>
      </c>
      <c r="G65" s="78">
        <v>9.89</v>
      </c>
      <c r="H65" s="78">
        <v>10.130000000000001</v>
      </c>
      <c r="I65">
        <v>35.31</v>
      </c>
      <c r="J65">
        <v>272.05</v>
      </c>
      <c r="K65">
        <v>48.75</v>
      </c>
      <c r="L65">
        <v>5.76</v>
      </c>
      <c r="M65">
        <v>16.329999999999998</v>
      </c>
      <c r="N65" s="135">
        <v>30.67</v>
      </c>
      <c r="O65" s="135">
        <v>30.66</v>
      </c>
      <c r="P65" s="135">
        <v>30.67</v>
      </c>
      <c r="Q65">
        <v>5.23</v>
      </c>
      <c r="R65">
        <v>47.17</v>
      </c>
      <c r="S65">
        <v>5.81</v>
      </c>
      <c r="T65">
        <v>0</v>
      </c>
      <c r="U65">
        <v>0</v>
      </c>
      <c r="V65">
        <v>0</v>
      </c>
      <c r="W65">
        <v>170.37</v>
      </c>
      <c r="X65">
        <v>34.07</v>
      </c>
      <c r="Y65">
        <v>58.66</v>
      </c>
      <c r="Z65">
        <v>32.58</v>
      </c>
      <c r="AA65">
        <v>49.27</v>
      </c>
      <c r="AB65">
        <v>24.63</v>
      </c>
      <c r="AC65">
        <v>13.17</v>
      </c>
      <c r="AD65">
        <v>24.66</v>
      </c>
      <c r="AE65">
        <v>24.66</v>
      </c>
    </row>
    <row r="66" spans="1:31">
      <c r="A66" t="s">
        <v>108</v>
      </c>
      <c r="B66" s="75">
        <v>177.5</v>
      </c>
      <c r="C66" s="75">
        <v>0</v>
      </c>
      <c r="D66" s="135">
        <f t="shared" si="0"/>
        <v>92</v>
      </c>
      <c r="E66" s="75"/>
      <c r="F66" s="78">
        <v>8.9600000000000009</v>
      </c>
      <c r="G66" s="78">
        <v>8.9600000000000009</v>
      </c>
      <c r="H66" s="78">
        <v>9.18</v>
      </c>
      <c r="I66">
        <v>35.31</v>
      </c>
      <c r="J66">
        <v>272.05</v>
      </c>
      <c r="K66">
        <v>48.75</v>
      </c>
      <c r="L66">
        <v>5.76</v>
      </c>
      <c r="M66">
        <v>15.27</v>
      </c>
      <c r="N66" s="135">
        <v>30.67</v>
      </c>
      <c r="O66" s="135">
        <v>30.66</v>
      </c>
      <c r="P66" s="135">
        <v>30.67</v>
      </c>
      <c r="Q66">
        <v>5.23</v>
      </c>
      <c r="R66">
        <v>41.6</v>
      </c>
      <c r="S66">
        <v>5.81</v>
      </c>
      <c r="T66">
        <v>0</v>
      </c>
      <c r="U66">
        <v>0</v>
      </c>
      <c r="V66">
        <v>0</v>
      </c>
      <c r="W66">
        <v>154.83000000000001</v>
      </c>
      <c r="X66">
        <v>30.96</v>
      </c>
      <c r="Y66">
        <v>54.68</v>
      </c>
      <c r="Z66">
        <v>29.7</v>
      </c>
      <c r="AA66">
        <v>43.38</v>
      </c>
      <c r="AB66">
        <v>21.68</v>
      </c>
      <c r="AC66">
        <v>13.28</v>
      </c>
      <c r="AD66">
        <v>24.98</v>
      </c>
      <c r="AE66">
        <v>24.98</v>
      </c>
    </row>
    <row r="67" spans="1:31">
      <c r="A67" t="s">
        <v>109</v>
      </c>
      <c r="B67" s="75">
        <v>206.52</v>
      </c>
      <c r="C67" s="75">
        <v>0</v>
      </c>
      <c r="D67" s="135">
        <f t="shared" si="0"/>
        <v>92</v>
      </c>
      <c r="E67" s="75"/>
      <c r="F67" s="78">
        <v>7.98</v>
      </c>
      <c r="G67" s="78">
        <v>7.98</v>
      </c>
      <c r="H67" s="78">
        <v>8.19</v>
      </c>
      <c r="I67">
        <v>35.31</v>
      </c>
      <c r="J67">
        <v>272.05</v>
      </c>
      <c r="K67">
        <v>48.46</v>
      </c>
      <c r="L67">
        <v>5.76</v>
      </c>
      <c r="M67">
        <v>14.34</v>
      </c>
      <c r="N67" s="135">
        <v>30.67</v>
      </c>
      <c r="O67" s="135">
        <v>30.66</v>
      </c>
      <c r="P67" s="135">
        <v>30.67</v>
      </c>
      <c r="Q67">
        <v>5.23</v>
      </c>
      <c r="R67">
        <v>34.82</v>
      </c>
      <c r="S67">
        <v>5.95</v>
      </c>
      <c r="T67">
        <v>0</v>
      </c>
      <c r="U67">
        <v>0</v>
      </c>
      <c r="V67">
        <v>0</v>
      </c>
      <c r="W67">
        <v>137.33000000000001</v>
      </c>
      <c r="X67">
        <v>27.47</v>
      </c>
      <c r="Y67">
        <v>51</v>
      </c>
      <c r="Z67">
        <v>26.36</v>
      </c>
      <c r="AA67">
        <v>36.54</v>
      </c>
      <c r="AB67">
        <v>18.27</v>
      </c>
      <c r="AC67">
        <v>13.79</v>
      </c>
      <c r="AD67">
        <v>25.36</v>
      </c>
      <c r="AE67">
        <v>25.36</v>
      </c>
    </row>
    <row r="68" spans="1:31">
      <c r="A68" t="s">
        <v>110</v>
      </c>
      <c r="B68" s="75">
        <v>206.52</v>
      </c>
      <c r="C68" s="75">
        <v>0</v>
      </c>
      <c r="D68" s="135">
        <f t="shared" ref="D68:D98" si="1">N68+O68+P68</f>
        <v>92</v>
      </c>
      <c r="E68" s="75"/>
      <c r="F68" s="78">
        <v>7.09</v>
      </c>
      <c r="G68" s="78">
        <v>7.09</v>
      </c>
      <c r="H68" s="78">
        <v>7.26</v>
      </c>
      <c r="I68">
        <v>35.31</v>
      </c>
      <c r="J68">
        <v>272.05</v>
      </c>
      <c r="K68">
        <v>48.46</v>
      </c>
      <c r="L68">
        <v>5.76</v>
      </c>
      <c r="M68">
        <v>13.29</v>
      </c>
      <c r="N68" s="135">
        <v>30.67</v>
      </c>
      <c r="O68" s="135">
        <v>30.66</v>
      </c>
      <c r="P68" s="135">
        <v>30.67</v>
      </c>
      <c r="Q68">
        <v>5.23</v>
      </c>
      <c r="R68">
        <v>27.53</v>
      </c>
      <c r="S68">
        <v>5.95</v>
      </c>
      <c r="T68">
        <v>0</v>
      </c>
      <c r="U68">
        <v>0</v>
      </c>
      <c r="V68">
        <v>0</v>
      </c>
      <c r="W68">
        <v>124.26</v>
      </c>
      <c r="X68">
        <v>24.85</v>
      </c>
      <c r="Y68">
        <v>47.61</v>
      </c>
      <c r="Z68">
        <v>22.67</v>
      </c>
      <c r="AA68">
        <v>24.49</v>
      </c>
      <c r="AB68">
        <v>12.25</v>
      </c>
      <c r="AC68">
        <v>13.89</v>
      </c>
      <c r="AD68">
        <v>25.74</v>
      </c>
      <c r="AE68">
        <v>25.74</v>
      </c>
    </row>
    <row r="69" spans="1:31">
      <c r="A69" t="s">
        <v>111</v>
      </c>
      <c r="B69" s="75">
        <v>206.52</v>
      </c>
      <c r="C69" s="75">
        <v>0</v>
      </c>
      <c r="D69" s="135">
        <f t="shared" si="1"/>
        <v>92</v>
      </c>
      <c r="E69" s="75"/>
      <c r="F69" s="78">
        <v>6.12</v>
      </c>
      <c r="G69" s="78">
        <v>6.12</v>
      </c>
      <c r="H69" s="78">
        <v>6.27</v>
      </c>
      <c r="I69">
        <v>35.31</v>
      </c>
      <c r="J69">
        <v>272.05</v>
      </c>
      <c r="K69">
        <v>48.46</v>
      </c>
      <c r="L69">
        <v>5.76</v>
      </c>
      <c r="M69">
        <v>11.94</v>
      </c>
      <c r="N69" s="135">
        <v>32.380000000000003</v>
      </c>
      <c r="O69" s="135">
        <v>27.24</v>
      </c>
      <c r="P69" s="135">
        <v>32.380000000000003</v>
      </c>
      <c r="Q69">
        <v>5.23</v>
      </c>
      <c r="R69">
        <v>27.15</v>
      </c>
      <c r="S69">
        <v>5.95</v>
      </c>
      <c r="T69">
        <v>0</v>
      </c>
      <c r="U69">
        <v>0</v>
      </c>
      <c r="V69">
        <v>0</v>
      </c>
      <c r="W69">
        <v>100.05</v>
      </c>
      <c r="X69">
        <v>20.010000000000002</v>
      </c>
      <c r="Y69">
        <v>42.51</v>
      </c>
      <c r="Z69">
        <v>19</v>
      </c>
      <c r="AA69">
        <v>19.920000000000002</v>
      </c>
      <c r="AB69">
        <v>9.9600000000000009</v>
      </c>
      <c r="AC69">
        <v>8.5500000000000007</v>
      </c>
      <c r="AD69">
        <v>27.88</v>
      </c>
      <c r="AE69">
        <v>27.88</v>
      </c>
    </row>
    <row r="70" spans="1:31">
      <c r="A70" t="s">
        <v>112</v>
      </c>
      <c r="B70" s="75">
        <v>206.52</v>
      </c>
      <c r="C70" s="75">
        <v>0</v>
      </c>
      <c r="D70" s="135">
        <f t="shared" si="1"/>
        <v>89.83</v>
      </c>
      <c r="E70" s="75"/>
      <c r="F70" s="78">
        <v>5.0999999999999996</v>
      </c>
      <c r="G70" s="78">
        <v>5.0999999999999996</v>
      </c>
      <c r="H70" s="78">
        <v>5.22</v>
      </c>
      <c r="I70">
        <v>35.31</v>
      </c>
      <c r="J70">
        <v>272.05</v>
      </c>
      <c r="K70">
        <v>48.46</v>
      </c>
      <c r="L70">
        <v>5.76</v>
      </c>
      <c r="M70">
        <v>10.07</v>
      </c>
      <c r="N70" s="135">
        <v>33</v>
      </c>
      <c r="O70" s="135">
        <v>23.83</v>
      </c>
      <c r="P70" s="135">
        <v>33</v>
      </c>
      <c r="Q70">
        <v>5.23</v>
      </c>
      <c r="R70">
        <v>19.66</v>
      </c>
      <c r="S70">
        <v>5.95</v>
      </c>
      <c r="T70">
        <v>0</v>
      </c>
      <c r="U70">
        <v>0</v>
      </c>
      <c r="V70">
        <v>0</v>
      </c>
      <c r="W70">
        <v>78.5</v>
      </c>
      <c r="X70">
        <v>15.7</v>
      </c>
      <c r="Y70">
        <v>36.799999999999997</v>
      </c>
      <c r="Z70">
        <v>15.43</v>
      </c>
      <c r="AA70">
        <v>16.64</v>
      </c>
      <c r="AB70">
        <v>8.32</v>
      </c>
      <c r="AC70">
        <v>8.81</v>
      </c>
      <c r="AD70">
        <v>40.119999999999997</v>
      </c>
      <c r="AE70">
        <v>40.119999999999997</v>
      </c>
    </row>
    <row r="71" spans="1:31">
      <c r="A71" t="s">
        <v>113</v>
      </c>
      <c r="B71" s="75">
        <v>206.52</v>
      </c>
      <c r="C71" s="75">
        <v>0</v>
      </c>
      <c r="D71" s="135">
        <f t="shared" si="1"/>
        <v>83.62</v>
      </c>
      <c r="E71" s="75"/>
      <c r="F71" s="78">
        <v>4.0999999999999996</v>
      </c>
      <c r="G71" s="78">
        <v>4.0999999999999996</v>
      </c>
      <c r="H71" s="78">
        <v>4.1900000000000004</v>
      </c>
      <c r="I71">
        <v>35.31</v>
      </c>
      <c r="J71">
        <v>272.05</v>
      </c>
      <c r="K71">
        <v>48.46</v>
      </c>
      <c r="L71">
        <v>5.83</v>
      </c>
      <c r="M71">
        <v>8.82</v>
      </c>
      <c r="N71" s="135">
        <v>33</v>
      </c>
      <c r="O71" s="135">
        <v>17.62</v>
      </c>
      <c r="P71" s="135">
        <v>33</v>
      </c>
      <c r="Q71">
        <v>5.23</v>
      </c>
      <c r="R71">
        <v>13.33</v>
      </c>
      <c r="S71">
        <v>6.05</v>
      </c>
      <c r="T71">
        <v>0</v>
      </c>
      <c r="U71">
        <v>0</v>
      </c>
      <c r="V71">
        <v>0</v>
      </c>
      <c r="W71">
        <v>58.38</v>
      </c>
      <c r="X71">
        <v>11.68</v>
      </c>
      <c r="Y71">
        <v>25</v>
      </c>
      <c r="Z71">
        <v>12.07</v>
      </c>
      <c r="AA71">
        <v>11.57</v>
      </c>
      <c r="AB71">
        <v>5.79</v>
      </c>
      <c r="AC71">
        <v>9.3000000000000007</v>
      </c>
      <c r="AD71">
        <v>41.88</v>
      </c>
      <c r="AE71">
        <v>41.88</v>
      </c>
    </row>
    <row r="72" spans="1:31">
      <c r="A72" t="s">
        <v>114</v>
      </c>
      <c r="B72" s="75">
        <v>206.52</v>
      </c>
      <c r="C72" s="75">
        <v>0</v>
      </c>
      <c r="D72" s="135">
        <f t="shared" si="1"/>
        <v>70.16</v>
      </c>
      <c r="E72" s="75"/>
      <c r="F72" s="78">
        <v>3.04</v>
      </c>
      <c r="G72" s="78">
        <v>3.04</v>
      </c>
      <c r="H72" s="78">
        <v>3.11</v>
      </c>
      <c r="I72">
        <v>35.31</v>
      </c>
      <c r="J72">
        <v>272.05</v>
      </c>
      <c r="K72">
        <v>48.46</v>
      </c>
      <c r="L72">
        <v>5.83</v>
      </c>
      <c r="M72">
        <v>7.82</v>
      </c>
      <c r="N72" s="135">
        <v>24.8</v>
      </c>
      <c r="O72" s="135">
        <v>12.36</v>
      </c>
      <c r="P72" s="135">
        <v>33</v>
      </c>
      <c r="Q72">
        <v>5.23</v>
      </c>
      <c r="R72">
        <v>7.99</v>
      </c>
      <c r="S72">
        <v>6.05</v>
      </c>
      <c r="T72">
        <v>0</v>
      </c>
      <c r="U72">
        <v>0</v>
      </c>
      <c r="V72">
        <v>0</v>
      </c>
      <c r="W72">
        <v>36.61</v>
      </c>
      <c r="X72">
        <v>7.32</v>
      </c>
      <c r="Y72">
        <v>21.49</v>
      </c>
      <c r="Z72">
        <v>8.9600000000000009</v>
      </c>
      <c r="AA72">
        <v>7.83</v>
      </c>
      <c r="AB72">
        <v>3.91</v>
      </c>
      <c r="AC72">
        <v>9.7799999999999994</v>
      </c>
      <c r="AD72">
        <v>43.1</v>
      </c>
      <c r="AE72">
        <v>43.1</v>
      </c>
    </row>
    <row r="73" spans="1:31">
      <c r="A73" t="s">
        <v>115</v>
      </c>
      <c r="B73" s="75">
        <v>206.52</v>
      </c>
      <c r="C73" s="75">
        <v>0</v>
      </c>
      <c r="D73" s="135">
        <f t="shared" si="1"/>
        <v>48.2</v>
      </c>
      <c r="E73" s="75"/>
      <c r="F73" s="78">
        <v>2.09</v>
      </c>
      <c r="G73" s="78">
        <v>2.09</v>
      </c>
      <c r="H73" s="78">
        <v>2.15</v>
      </c>
      <c r="I73">
        <v>35.31</v>
      </c>
      <c r="J73">
        <v>272.05</v>
      </c>
      <c r="K73">
        <v>75.25</v>
      </c>
      <c r="L73">
        <v>5.83</v>
      </c>
      <c r="M73">
        <v>17.78</v>
      </c>
      <c r="N73" s="135">
        <v>15.5</v>
      </c>
      <c r="O73" s="135">
        <v>7.26</v>
      </c>
      <c r="P73" s="135">
        <v>25.44</v>
      </c>
      <c r="Q73">
        <v>5.23</v>
      </c>
      <c r="R73">
        <v>2.78</v>
      </c>
      <c r="S73">
        <v>5.81</v>
      </c>
      <c r="T73">
        <v>0</v>
      </c>
      <c r="U73">
        <v>0</v>
      </c>
      <c r="V73">
        <v>0</v>
      </c>
      <c r="W73">
        <v>23.43</v>
      </c>
      <c r="X73">
        <v>4.68</v>
      </c>
      <c r="Y73">
        <v>16.53</v>
      </c>
      <c r="Z73">
        <v>6.5</v>
      </c>
      <c r="AA73">
        <v>4.71</v>
      </c>
      <c r="AB73">
        <v>2.36</v>
      </c>
      <c r="AC73">
        <v>10.35</v>
      </c>
      <c r="AD73">
        <v>46.56</v>
      </c>
      <c r="AE73">
        <v>46.56</v>
      </c>
    </row>
    <row r="74" spans="1:31">
      <c r="A74" t="s">
        <v>116</v>
      </c>
      <c r="B74" s="75">
        <v>206.52</v>
      </c>
      <c r="C74" s="75">
        <v>0</v>
      </c>
      <c r="D74" s="135">
        <f t="shared" si="1"/>
        <v>30.44</v>
      </c>
      <c r="E74" s="75"/>
      <c r="F74" s="78">
        <v>1.27</v>
      </c>
      <c r="G74" s="78">
        <v>1.27</v>
      </c>
      <c r="H74" s="78">
        <v>1.3</v>
      </c>
      <c r="I74">
        <v>35.31</v>
      </c>
      <c r="J74">
        <v>272.05</v>
      </c>
      <c r="K74">
        <v>75.25</v>
      </c>
      <c r="L74">
        <v>5.83</v>
      </c>
      <c r="M74">
        <v>17.010000000000002</v>
      </c>
      <c r="N74" s="135">
        <v>8.56</v>
      </c>
      <c r="O74" s="135">
        <v>1.92</v>
      </c>
      <c r="P74" s="135">
        <v>19.96</v>
      </c>
      <c r="Q74">
        <v>5.23</v>
      </c>
      <c r="R74">
        <v>0.01</v>
      </c>
      <c r="S74">
        <v>5.81</v>
      </c>
      <c r="T74">
        <v>0</v>
      </c>
      <c r="U74">
        <v>0</v>
      </c>
      <c r="V74">
        <v>0</v>
      </c>
      <c r="W74">
        <v>13.18</v>
      </c>
      <c r="X74">
        <v>2.63</v>
      </c>
      <c r="Y74">
        <v>12.83</v>
      </c>
      <c r="Z74">
        <v>6.5</v>
      </c>
      <c r="AA74">
        <v>1.95</v>
      </c>
      <c r="AB74">
        <v>0.97</v>
      </c>
      <c r="AC74">
        <v>10.92</v>
      </c>
      <c r="AD74">
        <v>47.26</v>
      </c>
      <c r="AE74">
        <v>47.26</v>
      </c>
    </row>
    <row r="75" spans="1:31">
      <c r="A75" t="s">
        <v>117</v>
      </c>
      <c r="B75" s="75">
        <v>206.52</v>
      </c>
      <c r="C75" s="75">
        <v>0</v>
      </c>
      <c r="D75" s="135">
        <f t="shared" si="1"/>
        <v>0</v>
      </c>
      <c r="E75" s="75"/>
      <c r="F75" s="78">
        <v>0.63</v>
      </c>
      <c r="G75" s="78">
        <v>0.63</v>
      </c>
      <c r="H75" s="78">
        <v>0.65</v>
      </c>
      <c r="I75">
        <v>35.31</v>
      </c>
      <c r="J75">
        <v>272.05</v>
      </c>
      <c r="K75">
        <v>75.25</v>
      </c>
      <c r="L75">
        <v>5.83</v>
      </c>
      <c r="M75">
        <v>16.07</v>
      </c>
      <c r="N75" s="135">
        <v>0</v>
      </c>
      <c r="O75" s="135">
        <v>0</v>
      </c>
      <c r="P75" s="135">
        <v>0</v>
      </c>
      <c r="Q75">
        <v>5.08</v>
      </c>
      <c r="R75">
        <v>0</v>
      </c>
      <c r="S75">
        <v>5.81</v>
      </c>
      <c r="T75">
        <v>0</v>
      </c>
      <c r="U75">
        <v>0</v>
      </c>
      <c r="V75">
        <v>0</v>
      </c>
      <c r="W75">
        <v>5.86</v>
      </c>
      <c r="X75">
        <v>1.17</v>
      </c>
      <c r="Y75">
        <v>10.26</v>
      </c>
      <c r="Z75">
        <v>5.61</v>
      </c>
      <c r="AA75">
        <v>0.81</v>
      </c>
      <c r="AB75">
        <v>0.41</v>
      </c>
      <c r="AC75">
        <v>11.47</v>
      </c>
      <c r="AD75">
        <v>45.64</v>
      </c>
      <c r="AE75">
        <v>45.64</v>
      </c>
    </row>
    <row r="76" spans="1:31">
      <c r="A76" t="s">
        <v>118</v>
      </c>
      <c r="B76" s="75">
        <v>206.52</v>
      </c>
      <c r="C76" s="75">
        <v>0</v>
      </c>
      <c r="D76" s="135">
        <f t="shared" si="1"/>
        <v>0</v>
      </c>
      <c r="E76" s="75"/>
      <c r="F76" s="78">
        <v>0.21</v>
      </c>
      <c r="G76" s="78">
        <v>0.21</v>
      </c>
      <c r="H76" s="78">
        <v>0.22</v>
      </c>
      <c r="I76">
        <v>35.31</v>
      </c>
      <c r="J76">
        <v>272.05</v>
      </c>
      <c r="K76">
        <v>75.25</v>
      </c>
      <c r="L76">
        <v>5.83</v>
      </c>
      <c r="M76">
        <v>15.4</v>
      </c>
      <c r="N76" s="135">
        <v>0</v>
      </c>
      <c r="O76" s="135">
        <v>0</v>
      </c>
      <c r="P76" s="135">
        <v>0</v>
      </c>
      <c r="Q76">
        <v>5.08</v>
      </c>
      <c r="R76">
        <v>0</v>
      </c>
      <c r="S76">
        <v>5.81</v>
      </c>
      <c r="T76">
        <v>0</v>
      </c>
      <c r="U76">
        <v>0</v>
      </c>
      <c r="V76">
        <v>0</v>
      </c>
      <c r="W76">
        <v>1.47</v>
      </c>
      <c r="X76">
        <v>0.28999999999999998</v>
      </c>
      <c r="Y76">
        <v>8.27</v>
      </c>
      <c r="Z76">
        <v>2.5099999999999998</v>
      </c>
      <c r="AA76">
        <v>0</v>
      </c>
      <c r="AB76">
        <v>0</v>
      </c>
      <c r="AC76">
        <v>15.11</v>
      </c>
      <c r="AD76">
        <v>52.37</v>
      </c>
      <c r="AE76">
        <v>52.37</v>
      </c>
    </row>
    <row r="77" spans="1:31">
      <c r="A77" t="s">
        <v>119</v>
      </c>
      <c r="B77" s="75">
        <v>206.52</v>
      </c>
      <c r="C77" s="75">
        <v>0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35.31</v>
      </c>
      <c r="J77">
        <v>272.05</v>
      </c>
      <c r="K77">
        <v>75.25</v>
      </c>
      <c r="L77">
        <v>5.61</v>
      </c>
      <c r="M77">
        <v>14.35</v>
      </c>
      <c r="N77" s="135">
        <v>0</v>
      </c>
      <c r="O77" s="135">
        <v>0</v>
      </c>
      <c r="P77" s="135">
        <v>0</v>
      </c>
      <c r="Q77">
        <v>5.08</v>
      </c>
      <c r="R77">
        <v>0</v>
      </c>
      <c r="S77">
        <v>5.81</v>
      </c>
      <c r="T77">
        <v>0</v>
      </c>
      <c r="U77">
        <v>0</v>
      </c>
      <c r="V77">
        <v>0</v>
      </c>
      <c r="W77">
        <v>0</v>
      </c>
      <c r="X77">
        <v>0</v>
      </c>
      <c r="Y77">
        <v>5.7</v>
      </c>
      <c r="Z77">
        <v>0</v>
      </c>
      <c r="AA77">
        <v>0</v>
      </c>
      <c r="AB77">
        <v>0</v>
      </c>
      <c r="AC77">
        <v>15.12</v>
      </c>
      <c r="AD77">
        <v>53.39</v>
      </c>
      <c r="AE77">
        <v>53.39</v>
      </c>
    </row>
    <row r="78" spans="1:31">
      <c r="A78" t="s">
        <v>120</v>
      </c>
      <c r="B78" s="75">
        <v>206.52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35.31</v>
      </c>
      <c r="J78">
        <v>272.05</v>
      </c>
      <c r="K78">
        <v>75.25</v>
      </c>
      <c r="L78">
        <v>5.61</v>
      </c>
      <c r="M78">
        <v>13.35</v>
      </c>
      <c r="N78" s="135">
        <v>0</v>
      </c>
      <c r="O78" s="135">
        <v>0</v>
      </c>
      <c r="P78" s="135">
        <v>0</v>
      </c>
      <c r="Q78">
        <v>5.08</v>
      </c>
      <c r="R78">
        <v>0</v>
      </c>
      <c r="S78">
        <v>5.81</v>
      </c>
      <c r="T78">
        <v>0</v>
      </c>
      <c r="U78">
        <v>0</v>
      </c>
      <c r="V78">
        <v>0</v>
      </c>
      <c r="W78">
        <v>0</v>
      </c>
      <c r="X78">
        <v>0</v>
      </c>
      <c r="Y78">
        <v>3.99</v>
      </c>
      <c r="Z78">
        <v>0</v>
      </c>
      <c r="AA78">
        <v>0</v>
      </c>
      <c r="AB78">
        <v>0</v>
      </c>
      <c r="AC78">
        <v>15.33</v>
      </c>
      <c r="AD78">
        <v>53.43</v>
      </c>
      <c r="AE78">
        <v>53.43</v>
      </c>
    </row>
    <row r="79" spans="1:31">
      <c r="A79" t="s">
        <v>121</v>
      </c>
      <c r="B79" s="75">
        <v>206.52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35.31</v>
      </c>
      <c r="J79">
        <v>272.05</v>
      </c>
      <c r="K79">
        <v>75.25</v>
      </c>
      <c r="L79">
        <v>5.61</v>
      </c>
      <c r="M79">
        <v>12.3</v>
      </c>
      <c r="N79" s="135">
        <v>0</v>
      </c>
      <c r="O79" s="135">
        <v>0</v>
      </c>
      <c r="P79" s="135">
        <v>0</v>
      </c>
      <c r="Q79">
        <v>5.08</v>
      </c>
      <c r="R79">
        <v>0</v>
      </c>
      <c r="S79">
        <v>5.81</v>
      </c>
      <c r="T79">
        <v>0</v>
      </c>
      <c r="U79">
        <v>0</v>
      </c>
      <c r="V79">
        <v>0</v>
      </c>
      <c r="W79">
        <v>0</v>
      </c>
      <c r="X79">
        <v>0</v>
      </c>
      <c r="Y79">
        <v>2.2200000000000002</v>
      </c>
      <c r="Z79">
        <v>0</v>
      </c>
      <c r="AA79">
        <v>0</v>
      </c>
      <c r="AB79">
        <v>0</v>
      </c>
      <c r="AC79">
        <v>15.12</v>
      </c>
      <c r="AD79">
        <v>53.5</v>
      </c>
      <c r="AE79">
        <v>53.5</v>
      </c>
    </row>
    <row r="80" spans="1:31">
      <c r="A80" t="s">
        <v>122</v>
      </c>
      <c r="B80" s="75">
        <v>206.52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35.31</v>
      </c>
      <c r="J80">
        <v>272.05</v>
      </c>
      <c r="K80">
        <v>75.25</v>
      </c>
      <c r="L80">
        <v>5.61</v>
      </c>
      <c r="M80">
        <v>11.07</v>
      </c>
      <c r="N80" s="135">
        <v>0</v>
      </c>
      <c r="O80" s="135">
        <v>0</v>
      </c>
      <c r="P80" s="135">
        <v>0</v>
      </c>
      <c r="Q80">
        <v>5.08</v>
      </c>
      <c r="R80">
        <v>0</v>
      </c>
      <c r="S80">
        <v>5.81</v>
      </c>
      <c r="T80">
        <v>0</v>
      </c>
      <c r="U80">
        <v>0</v>
      </c>
      <c r="V80">
        <v>0</v>
      </c>
      <c r="W80">
        <v>0</v>
      </c>
      <c r="X80">
        <v>0</v>
      </c>
      <c r="Y80">
        <v>0.63</v>
      </c>
      <c r="Z80">
        <v>0</v>
      </c>
      <c r="AA80">
        <v>0</v>
      </c>
      <c r="AB80">
        <v>0</v>
      </c>
      <c r="AC80">
        <v>15.33</v>
      </c>
      <c r="AD80">
        <v>53.79</v>
      </c>
      <c r="AE80">
        <v>53.79</v>
      </c>
    </row>
    <row r="81" spans="1:31">
      <c r="A81" t="s">
        <v>123</v>
      </c>
      <c r="B81" s="75">
        <v>206.52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35.31</v>
      </c>
      <c r="J81">
        <v>272.05</v>
      </c>
      <c r="K81">
        <v>75.25</v>
      </c>
      <c r="L81">
        <v>5.61</v>
      </c>
      <c r="M81">
        <v>9.9700000000000006</v>
      </c>
      <c r="N81" s="135">
        <v>0</v>
      </c>
      <c r="O81" s="135">
        <v>0</v>
      </c>
      <c r="P81" s="135">
        <v>0</v>
      </c>
      <c r="Q81">
        <v>5.08</v>
      </c>
      <c r="R81">
        <v>0</v>
      </c>
      <c r="S81">
        <v>5.81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15.33</v>
      </c>
      <c r="AD81">
        <v>54.19</v>
      </c>
      <c r="AE81">
        <v>54.19</v>
      </c>
    </row>
    <row r="82" spans="1:31">
      <c r="A82" t="s">
        <v>124</v>
      </c>
      <c r="B82" s="75">
        <v>206.52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35.31</v>
      </c>
      <c r="J82">
        <v>272.05</v>
      </c>
      <c r="K82">
        <v>75.25</v>
      </c>
      <c r="L82">
        <v>5.61</v>
      </c>
      <c r="M82">
        <v>7.53</v>
      </c>
      <c r="N82" s="135">
        <v>0</v>
      </c>
      <c r="O82" s="135">
        <v>0</v>
      </c>
      <c r="P82" s="135">
        <v>0</v>
      </c>
      <c r="Q82">
        <v>5.08</v>
      </c>
      <c r="R82">
        <v>0</v>
      </c>
      <c r="S82">
        <v>5.81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15.48</v>
      </c>
      <c r="AD82">
        <v>56.21</v>
      </c>
      <c r="AE82">
        <v>56.21</v>
      </c>
    </row>
    <row r="83" spans="1:31">
      <c r="A83" t="s">
        <v>125</v>
      </c>
      <c r="B83" s="75">
        <v>206.52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35.31</v>
      </c>
      <c r="J83">
        <v>272.05</v>
      </c>
      <c r="K83">
        <v>75.25</v>
      </c>
      <c r="L83">
        <v>5.61</v>
      </c>
      <c r="M83">
        <v>7.44</v>
      </c>
      <c r="N83" s="135">
        <v>0</v>
      </c>
      <c r="O83" s="135">
        <v>0</v>
      </c>
      <c r="P83" s="135">
        <v>0</v>
      </c>
      <c r="Q83">
        <v>5.08</v>
      </c>
      <c r="R83">
        <v>0</v>
      </c>
      <c r="S83">
        <v>5.72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14.95</v>
      </c>
      <c r="AD83">
        <v>55.59</v>
      </c>
      <c r="AE83">
        <v>55.59</v>
      </c>
    </row>
    <row r="84" spans="1:31">
      <c r="A84" t="s">
        <v>126</v>
      </c>
      <c r="B84" s="75">
        <v>206.52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35.31</v>
      </c>
      <c r="J84">
        <v>272.05</v>
      </c>
      <c r="K84">
        <v>75.25</v>
      </c>
      <c r="L84">
        <v>5.61</v>
      </c>
      <c r="M84">
        <v>7.27</v>
      </c>
      <c r="N84" s="135">
        <v>0</v>
      </c>
      <c r="O84" s="135">
        <v>0</v>
      </c>
      <c r="P84" s="135">
        <v>0</v>
      </c>
      <c r="Q84">
        <v>5.08</v>
      </c>
      <c r="R84">
        <v>0</v>
      </c>
      <c r="S84">
        <v>5.72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14.5</v>
      </c>
      <c r="AD84">
        <v>55.34</v>
      </c>
      <c r="AE84">
        <v>55.34</v>
      </c>
    </row>
    <row r="85" spans="1:31">
      <c r="A85" t="s">
        <v>127</v>
      </c>
      <c r="B85" s="75">
        <v>206.52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35.31</v>
      </c>
      <c r="J85">
        <v>272.05</v>
      </c>
      <c r="K85">
        <v>49.04</v>
      </c>
      <c r="L85">
        <v>5.61</v>
      </c>
      <c r="M85">
        <v>7.24</v>
      </c>
      <c r="N85" s="135">
        <v>0</v>
      </c>
      <c r="O85" s="135">
        <v>0</v>
      </c>
      <c r="P85" s="135">
        <v>0</v>
      </c>
      <c r="Q85">
        <v>5.08</v>
      </c>
      <c r="R85">
        <v>0</v>
      </c>
      <c r="S85">
        <v>5.72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14.09</v>
      </c>
      <c r="AD85">
        <v>54.41</v>
      </c>
      <c r="AE85">
        <v>54.41</v>
      </c>
    </row>
    <row r="86" spans="1:31">
      <c r="A86" t="s">
        <v>128</v>
      </c>
      <c r="B86" s="75">
        <v>206.52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35.31</v>
      </c>
      <c r="J86">
        <v>272.05</v>
      </c>
      <c r="K86">
        <v>49.04</v>
      </c>
      <c r="L86">
        <v>5.61</v>
      </c>
      <c r="M86">
        <v>7.04</v>
      </c>
      <c r="N86" s="135">
        <v>0</v>
      </c>
      <c r="O86" s="135">
        <v>0</v>
      </c>
      <c r="P86" s="135">
        <v>0</v>
      </c>
      <c r="Q86">
        <v>5.08</v>
      </c>
      <c r="R86">
        <v>0</v>
      </c>
      <c r="S86">
        <v>5.72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18</v>
      </c>
      <c r="AD86">
        <v>54.26</v>
      </c>
      <c r="AE86">
        <v>54.26</v>
      </c>
    </row>
    <row r="87" spans="1:31">
      <c r="A87" t="s">
        <v>129</v>
      </c>
      <c r="B87" s="75">
        <v>176.61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35.31</v>
      </c>
      <c r="J87">
        <v>272.05</v>
      </c>
      <c r="K87">
        <v>49.04</v>
      </c>
      <c r="L87">
        <v>5.61</v>
      </c>
      <c r="M87">
        <v>7.01</v>
      </c>
      <c r="N87" s="135">
        <v>0</v>
      </c>
      <c r="O87" s="135">
        <v>0</v>
      </c>
      <c r="P87" s="135">
        <v>0</v>
      </c>
      <c r="Q87">
        <v>4.8499999999999996</v>
      </c>
      <c r="R87">
        <v>0</v>
      </c>
      <c r="S87">
        <v>5.72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17.88</v>
      </c>
      <c r="AD87">
        <v>54.03</v>
      </c>
      <c r="AE87">
        <v>54.03</v>
      </c>
    </row>
    <row r="88" spans="1:31">
      <c r="A88" t="s">
        <v>130</v>
      </c>
      <c r="B88" s="75">
        <v>176.61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35.31</v>
      </c>
      <c r="J88">
        <v>272.05</v>
      </c>
      <c r="K88">
        <v>49.04</v>
      </c>
      <c r="L88">
        <v>5.61</v>
      </c>
      <c r="M88">
        <v>6.93</v>
      </c>
      <c r="N88" s="135">
        <v>0</v>
      </c>
      <c r="O88" s="135">
        <v>0</v>
      </c>
      <c r="P88" s="135">
        <v>0</v>
      </c>
      <c r="Q88">
        <v>4.8499999999999996</v>
      </c>
      <c r="R88">
        <v>0</v>
      </c>
      <c r="S88">
        <v>5.72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17.670000000000002</v>
      </c>
      <c r="AD88">
        <v>54.01</v>
      </c>
      <c r="AE88">
        <v>54.01</v>
      </c>
    </row>
    <row r="89" spans="1:31">
      <c r="A89" t="s">
        <v>131</v>
      </c>
      <c r="B89" s="75">
        <v>176.61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35.31</v>
      </c>
      <c r="J89">
        <v>272.05</v>
      </c>
      <c r="K89">
        <v>49.04</v>
      </c>
      <c r="L89">
        <v>5.61</v>
      </c>
      <c r="M89">
        <v>5.07</v>
      </c>
      <c r="N89" s="135">
        <v>0</v>
      </c>
      <c r="O89" s="135">
        <v>0</v>
      </c>
      <c r="P89" s="135">
        <v>0</v>
      </c>
      <c r="Q89">
        <v>4.8499999999999996</v>
      </c>
      <c r="R89">
        <v>0</v>
      </c>
      <c r="S89">
        <v>5.72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17.649999999999999</v>
      </c>
      <c r="AD89">
        <v>57.73</v>
      </c>
      <c r="AE89">
        <v>57.73</v>
      </c>
    </row>
    <row r="90" spans="1:31">
      <c r="A90" t="s">
        <v>132</v>
      </c>
      <c r="B90" s="75">
        <v>176.61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35.31</v>
      </c>
      <c r="J90">
        <v>272.05</v>
      </c>
      <c r="K90">
        <v>49.04</v>
      </c>
      <c r="L90">
        <v>5.61</v>
      </c>
      <c r="M90">
        <v>4.96</v>
      </c>
      <c r="N90" s="135">
        <v>0</v>
      </c>
      <c r="O90" s="135">
        <v>0</v>
      </c>
      <c r="P90" s="135">
        <v>0</v>
      </c>
      <c r="Q90">
        <v>4.8499999999999996</v>
      </c>
      <c r="R90">
        <v>0</v>
      </c>
      <c r="S90">
        <v>5.72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17.12</v>
      </c>
      <c r="AD90">
        <v>57.21</v>
      </c>
      <c r="AE90">
        <v>57.21</v>
      </c>
    </row>
    <row r="91" spans="1:31">
      <c r="A91" t="s">
        <v>133</v>
      </c>
      <c r="B91" s="75">
        <v>176.61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35.31</v>
      </c>
      <c r="J91">
        <v>272.05</v>
      </c>
      <c r="K91">
        <v>49.04</v>
      </c>
      <c r="L91">
        <v>5.61</v>
      </c>
      <c r="M91">
        <v>4.88</v>
      </c>
      <c r="N91" s="135">
        <v>0</v>
      </c>
      <c r="O91" s="135">
        <v>0</v>
      </c>
      <c r="P91" s="135">
        <v>0</v>
      </c>
      <c r="Q91">
        <v>4.8499999999999996</v>
      </c>
      <c r="R91">
        <v>0</v>
      </c>
      <c r="S91">
        <v>5.63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21.78</v>
      </c>
      <c r="AD91">
        <v>59.53</v>
      </c>
      <c r="AE91">
        <v>59.53</v>
      </c>
    </row>
    <row r="92" spans="1:31">
      <c r="A92" t="s">
        <v>134</v>
      </c>
      <c r="B92" s="75">
        <v>176.61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35.31</v>
      </c>
      <c r="J92">
        <v>272.05</v>
      </c>
      <c r="K92">
        <v>49.04</v>
      </c>
      <c r="L92">
        <v>5.61</v>
      </c>
      <c r="M92">
        <v>5.04</v>
      </c>
      <c r="N92" s="135">
        <v>0</v>
      </c>
      <c r="O92" s="135">
        <v>0</v>
      </c>
      <c r="P92" s="135">
        <v>0</v>
      </c>
      <c r="Q92">
        <v>4.8499999999999996</v>
      </c>
      <c r="R92">
        <v>0</v>
      </c>
      <c r="S92">
        <v>5.63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21.67</v>
      </c>
      <c r="AD92">
        <v>59.51</v>
      </c>
      <c r="AE92">
        <v>59.51</v>
      </c>
    </row>
    <row r="93" spans="1:31">
      <c r="A93" t="s">
        <v>135</v>
      </c>
      <c r="B93" s="75">
        <v>176.61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35.31</v>
      </c>
      <c r="J93">
        <v>272.05</v>
      </c>
      <c r="K93">
        <v>49.04</v>
      </c>
      <c r="L93">
        <v>5.61</v>
      </c>
      <c r="M93">
        <v>5.2</v>
      </c>
      <c r="N93" s="135">
        <v>0</v>
      </c>
      <c r="O93" s="135">
        <v>0</v>
      </c>
      <c r="P93" s="135">
        <v>0</v>
      </c>
      <c r="Q93">
        <v>4.8499999999999996</v>
      </c>
      <c r="R93">
        <v>0</v>
      </c>
      <c r="S93">
        <v>5.63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21.49</v>
      </c>
      <c r="AD93">
        <v>59.12</v>
      </c>
      <c r="AE93">
        <v>59.12</v>
      </c>
    </row>
    <row r="94" spans="1:31">
      <c r="A94" t="s">
        <v>136</v>
      </c>
      <c r="B94" s="75">
        <v>176.61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35.31</v>
      </c>
      <c r="J94">
        <v>272.05</v>
      </c>
      <c r="K94">
        <v>49.04</v>
      </c>
      <c r="L94">
        <v>5.61</v>
      </c>
      <c r="M94">
        <v>5.31</v>
      </c>
      <c r="N94" s="135">
        <v>0</v>
      </c>
      <c r="O94" s="135">
        <v>0</v>
      </c>
      <c r="P94" s="135">
        <v>0</v>
      </c>
      <c r="Q94">
        <v>4.8499999999999996</v>
      </c>
      <c r="R94">
        <v>0</v>
      </c>
      <c r="S94">
        <v>5.63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20.89</v>
      </c>
      <c r="AD94">
        <v>58.73</v>
      </c>
      <c r="AE94">
        <v>58.73</v>
      </c>
    </row>
    <row r="95" spans="1:31">
      <c r="A95" t="s">
        <v>137</v>
      </c>
      <c r="B95" s="75">
        <v>176.61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35.31</v>
      </c>
      <c r="J95">
        <v>272.05</v>
      </c>
      <c r="K95">
        <v>49.04</v>
      </c>
      <c r="L95">
        <v>5.61</v>
      </c>
      <c r="M95">
        <v>5.39</v>
      </c>
      <c r="N95" s="135">
        <v>0</v>
      </c>
      <c r="O95" s="135">
        <v>0</v>
      </c>
      <c r="P95" s="135">
        <v>0</v>
      </c>
      <c r="Q95">
        <v>4.8499999999999996</v>
      </c>
      <c r="R95">
        <v>0</v>
      </c>
      <c r="S95">
        <v>5.63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20.83</v>
      </c>
      <c r="AD95">
        <v>59.26</v>
      </c>
      <c r="AE95">
        <v>59.26</v>
      </c>
    </row>
    <row r="96" spans="1:31">
      <c r="A96" t="s">
        <v>138</v>
      </c>
      <c r="B96" s="75">
        <v>176.61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35.31</v>
      </c>
      <c r="J96">
        <v>272.05</v>
      </c>
      <c r="K96">
        <v>49.04</v>
      </c>
      <c r="L96">
        <v>5.61</v>
      </c>
      <c r="M96">
        <v>5.62</v>
      </c>
      <c r="N96" s="135">
        <v>0</v>
      </c>
      <c r="O96" s="135">
        <v>0</v>
      </c>
      <c r="P96" s="135">
        <v>0</v>
      </c>
      <c r="Q96">
        <v>4.8499999999999996</v>
      </c>
      <c r="R96">
        <v>0</v>
      </c>
      <c r="S96">
        <v>5.63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20.71</v>
      </c>
      <c r="AD96">
        <v>59.19</v>
      </c>
      <c r="AE96">
        <v>59.19</v>
      </c>
    </row>
    <row r="97" spans="1:36">
      <c r="A97" t="s">
        <v>139</v>
      </c>
      <c r="B97" s="75">
        <v>128.63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35.31</v>
      </c>
      <c r="J97">
        <v>272.05</v>
      </c>
      <c r="K97">
        <v>49.04</v>
      </c>
      <c r="L97">
        <v>5.61</v>
      </c>
      <c r="M97">
        <v>5.71</v>
      </c>
      <c r="N97" s="135">
        <v>0</v>
      </c>
      <c r="O97" s="135">
        <v>0</v>
      </c>
      <c r="P97" s="135">
        <v>0</v>
      </c>
      <c r="Q97">
        <v>4.8499999999999996</v>
      </c>
      <c r="R97">
        <v>0</v>
      </c>
      <c r="S97">
        <v>5.63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20.67</v>
      </c>
      <c r="AD97">
        <v>58.19</v>
      </c>
      <c r="AE97">
        <v>58.19</v>
      </c>
    </row>
    <row r="98" spans="1:36">
      <c r="A98" t="s">
        <v>140</v>
      </c>
      <c r="B98" s="75">
        <v>128.63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35.31</v>
      </c>
      <c r="J98">
        <v>272.05</v>
      </c>
      <c r="K98">
        <v>49.04</v>
      </c>
      <c r="L98">
        <v>5.61</v>
      </c>
      <c r="M98">
        <v>5.8</v>
      </c>
      <c r="N98" s="135">
        <v>0</v>
      </c>
      <c r="O98" s="135">
        <v>0</v>
      </c>
      <c r="P98" s="135">
        <v>0</v>
      </c>
      <c r="Q98">
        <v>4.8499999999999996</v>
      </c>
      <c r="R98">
        <v>0</v>
      </c>
      <c r="S98">
        <v>5.63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20.62</v>
      </c>
      <c r="AD98">
        <v>58.1</v>
      </c>
      <c r="AE98">
        <v>58.1</v>
      </c>
    </row>
    <row r="99" spans="1:36">
      <c r="A99" t="s">
        <v>141</v>
      </c>
      <c r="B99" s="75">
        <f>SUM(B3:B98)/4000</f>
        <v>4.3431575000000038</v>
      </c>
      <c r="C99" s="75">
        <f t="shared" ref="C99:L99" si="2">SUM(C3:C98)/4000</f>
        <v>0</v>
      </c>
      <c r="D99" s="135">
        <f t="shared" ref="D99" si="3">SUM(D3:D98)/4000</f>
        <v>1.0261649999999998</v>
      </c>
      <c r="E99" s="75"/>
      <c r="F99" s="78">
        <f t="shared" si="2"/>
        <v>0.10452499999999999</v>
      </c>
      <c r="G99" s="78">
        <f t="shared" si="2"/>
        <v>0.10493249999999998</v>
      </c>
      <c r="H99" s="78">
        <f t="shared" si="2"/>
        <v>0.10619749999999999</v>
      </c>
      <c r="I99">
        <f t="shared" si="2"/>
        <v>0.84743999999999897</v>
      </c>
      <c r="J99">
        <f t="shared" si="2"/>
        <v>6.5291999999999888</v>
      </c>
      <c r="K99">
        <f t="shared" si="2"/>
        <v>1.2723750000000005</v>
      </c>
      <c r="L99">
        <f t="shared" si="2"/>
        <v>0.13941500000000004</v>
      </c>
      <c r="M99">
        <f t="shared" ref="M99:AB99" si="4">SUM(M3:M98)/4000</f>
        <v>0.19323749999999998</v>
      </c>
      <c r="N99" s="135">
        <f t="shared" si="4"/>
        <v>0.34439749999999997</v>
      </c>
      <c r="O99" s="135">
        <f t="shared" si="4"/>
        <v>0.32733999999999996</v>
      </c>
      <c r="P99" s="135">
        <f t="shared" si="4"/>
        <v>0.35442750000000006</v>
      </c>
      <c r="Q99">
        <f t="shared" si="4"/>
        <v>0.12295000000000006</v>
      </c>
      <c r="R99">
        <f t="shared" si="4"/>
        <v>0.57345000000000002</v>
      </c>
      <c r="S99">
        <f t="shared" si="4"/>
        <v>0.1373900000000001</v>
      </c>
      <c r="T99">
        <f t="shared" si="4"/>
        <v>0</v>
      </c>
      <c r="U99">
        <f t="shared" si="4"/>
        <v>0</v>
      </c>
      <c r="V99">
        <f t="shared" si="4"/>
        <v>0</v>
      </c>
      <c r="W99">
        <f t="shared" si="4"/>
        <v>1.7177074999999999</v>
      </c>
      <c r="X99">
        <f t="shared" si="4"/>
        <v>0.34352499999999997</v>
      </c>
      <c r="Y99">
        <f t="shared" si="4"/>
        <v>0.56551750000000001</v>
      </c>
      <c r="Z99">
        <f t="shared" si="4"/>
        <v>0.2845625</v>
      </c>
      <c r="AA99">
        <f t="shared" si="4"/>
        <v>0.57775749999999992</v>
      </c>
      <c r="AB99">
        <f t="shared" si="4"/>
        <v>0.28884250000000011</v>
      </c>
      <c r="AC99">
        <f t="shared" ref="AC99:AJ99" si="5">SUM(AC3:AC98)/4000</f>
        <v>0.20844750000000001</v>
      </c>
      <c r="AD99">
        <f t="shared" si="5"/>
        <v>0.61179750000000011</v>
      </c>
      <c r="AE99">
        <f t="shared" si="5"/>
        <v>0.61179750000000011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44842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44842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21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-21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1.6750000000000001E-2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-1.6750000000000001E-2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B75" activePane="bottomRight" state="frozen"/>
      <selection sqref="A1:XFD1048576"/>
      <selection pane="topRight" sqref="A1:XFD1048576"/>
      <selection pane="bottomLeft" sqref="A1:XFD1048576"/>
      <selection pane="bottomRight" activeCell="X91" sqref="X91:X92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160.79345007668712</v>
      </c>
      <c r="L3">
        <v>69.999599949467296</v>
      </c>
      <c r="M3">
        <v>63.766265872569953</v>
      </c>
      <c r="N3">
        <v>51.881947483588633</v>
      </c>
      <c r="O3">
        <v>73.287545195201474</v>
      </c>
      <c r="P3">
        <v>24.604334468155781</v>
      </c>
      <c r="Q3">
        <v>0</v>
      </c>
      <c r="R3">
        <v>18.616086344793953</v>
      </c>
      <c r="S3">
        <v>11.587662397179789</v>
      </c>
      <c r="T3">
        <v>0</v>
      </c>
      <c r="U3">
        <v>41.412837147300607</v>
      </c>
      <c r="V3">
        <v>8.99535612244898</v>
      </c>
      <c r="W3">
        <v>20.378550839865621</v>
      </c>
      <c r="X3">
        <v>64.787748112807463</v>
      </c>
      <c r="Y3">
        <v>0</v>
      </c>
      <c r="Z3">
        <v>2.8784289599999995</v>
      </c>
      <c r="AA3">
        <v>6.1413336000000003</v>
      </c>
      <c r="AB3">
        <v>5.7842815680000008</v>
      </c>
      <c r="AC3">
        <v>4.2505073280000003</v>
      </c>
      <c r="AD3">
        <v>16.050188044800002</v>
      </c>
      <c r="AE3">
        <v>13.523846400000004</v>
      </c>
      <c r="AF3">
        <v>6.1515000000000013</v>
      </c>
      <c r="AG3">
        <v>27.688626239999994</v>
      </c>
      <c r="AH3">
        <v>30.819849840000003</v>
      </c>
      <c r="AI3">
        <v>0</v>
      </c>
      <c r="AJ3">
        <v>0</v>
      </c>
      <c r="AK3">
        <v>22.295999999999999</v>
      </c>
      <c r="AL3">
        <v>8.6689999999999987</v>
      </c>
      <c r="AM3">
        <v>2.3184297714285713</v>
      </c>
      <c r="AN3">
        <v>0</v>
      </c>
      <c r="AO3">
        <v>9.6843600000000016</v>
      </c>
      <c r="AP3">
        <v>5.6824135200000008</v>
      </c>
      <c r="AQ3">
        <v>32.359470000000002</v>
      </c>
      <c r="AR3">
        <v>1.9395072000000002</v>
      </c>
      <c r="AS3">
        <v>2.3632473599999999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26.444894202194636</v>
      </c>
      <c r="BB3">
        <f>SUM(B3:AZ3)-BA3</f>
        <v>782.26747964010042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160.79345007668712</v>
      </c>
      <c r="L4">
        <v>69.999599949467296</v>
      </c>
      <c r="M4">
        <v>63.766265872569953</v>
      </c>
      <c r="N4">
        <v>51.881947483588633</v>
      </c>
      <c r="O4">
        <v>73.287545195201474</v>
      </c>
      <c r="P4">
        <v>24.604334468155781</v>
      </c>
      <c r="Q4">
        <v>0</v>
      </c>
      <c r="R4">
        <v>18.616086344793953</v>
      </c>
      <c r="S4">
        <v>11.587662397179789</v>
      </c>
      <c r="T4">
        <v>0</v>
      </c>
      <c r="U4">
        <v>41.412837147300607</v>
      </c>
      <c r="V4">
        <v>8.99535612244898</v>
      </c>
      <c r="W4">
        <v>20.378550839865621</v>
      </c>
      <c r="X4">
        <v>64.787748112807463</v>
      </c>
      <c r="Y4">
        <v>0</v>
      </c>
      <c r="Z4">
        <v>2.8784289599999995</v>
      </c>
      <c r="AA4">
        <v>0</v>
      </c>
      <c r="AB4">
        <v>5.7842815680000008</v>
      </c>
      <c r="AC4">
        <v>4.2505073280000003</v>
      </c>
      <c r="AD4">
        <v>16.050188044800002</v>
      </c>
      <c r="AE4">
        <v>13.523846400000004</v>
      </c>
      <c r="AF4">
        <v>6.1515000000000013</v>
      </c>
      <c r="AG4">
        <v>27.688626239999994</v>
      </c>
      <c r="AH4">
        <v>20.546566559999999</v>
      </c>
      <c r="AI4">
        <v>0</v>
      </c>
      <c r="AJ4">
        <v>0</v>
      </c>
      <c r="AK4">
        <v>22.295999999999999</v>
      </c>
      <c r="AL4">
        <v>8.6689999999999987</v>
      </c>
      <c r="AM4">
        <v>2.3184297714285713</v>
      </c>
      <c r="AN4">
        <v>0</v>
      </c>
      <c r="AO4">
        <v>9.6843600000000016</v>
      </c>
      <c r="AP4">
        <v>5.6824135200000008</v>
      </c>
      <c r="AQ4">
        <v>21.572980000000001</v>
      </c>
      <c r="AR4">
        <v>1.9395072000000002</v>
      </c>
      <c r="AS4">
        <v>2.3632473599999999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25.555418032042247</v>
      </c>
      <c r="BB4">
        <f t="shared" ref="BB4:BB67" si="0">SUM(B4:AZ4)-BA4</f>
        <v>755.95584893025284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160.79345007668712</v>
      </c>
      <c r="L5">
        <v>69.999599949467296</v>
      </c>
      <c r="M5">
        <v>63.766265872569953</v>
      </c>
      <c r="N5">
        <v>51.881947483588633</v>
      </c>
      <c r="O5">
        <v>73.287545195201474</v>
      </c>
      <c r="P5">
        <v>24.750185720181591</v>
      </c>
      <c r="Q5">
        <v>0</v>
      </c>
      <c r="R5">
        <v>18.616086344793953</v>
      </c>
      <c r="S5">
        <v>11.587662397179789</v>
      </c>
      <c r="T5">
        <v>0</v>
      </c>
      <c r="U5">
        <v>41.412837147300607</v>
      </c>
      <c r="V5">
        <v>8.99535612244898</v>
      </c>
      <c r="W5">
        <v>20.378550839865621</v>
      </c>
      <c r="X5">
        <v>64.787748112807463</v>
      </c>
      <c r="Y5">
        <v>0</v>
      </c>
      <c r="Z5">
        <v>2.8784289599999995</v>
      </c>
      <c r="AA5">
        <v>0</v>
      </c>
      <c r="AB5">
        <v>5.7842815680000008</v>
      </c>
      <c r="AC5">
        <v>4.2505073280000003</v>
      </c>
      <c r="AD5">
        <v>16.050188044800002</v>
      </c>
      <c r="AE5">
        <v>13.523846400000004</v>
      </c>
      <c r="AF5">
        <v>6.1515000000000013</v>
      </c>
      <c r="AG5">
        <v>27.688626239999994</v>
      </c>
      <c r="AH5">
        <v>20.546566559999999</v>
      </c>
      <c r="AI5">
        <v>0</v>
      </c>
      <c r="AJ5">
        <v>0</v>
      </c>
      <c r="AK5">
        <v>22.295999999999999</v>
      </c>
      <c r="AL5">
        <v>8.6689999999999987</v>
      </c>
      <c r="AM5">
        <v>2.3184297714285713</v>
      </c>
      <c r="AN5">
        <v>0</v>
      </c>
      <c r="AO5">
        <v>9.6843600000000016</v>
      </c>
      <c r="AP5">
        <v>5.3448444000000004</v>
      </c>
      <c r="AQ5">
        <v>10.786490000000001</v>
      </c>
      <c r="AR5">
        <v>23.274086399999998</v>
      </c>
      <c r="AS5">
        <v>2.3632473599999999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25.894071868605703</v>
      </c>
      <c r="BB5">
        <f t="shared" si="0"/>
        <v>765.97356642571526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160.79345007668712</v>
      </c>
      <c r="L6">
        <v>69.999599949467296</v>
      </c>
      <c r="M6">
        <v>63.766265872569953</v>
      </c>
      <c r="N6">
        <v>51.881947483588633</v>
      </c>
      <c r="O6">
        <v>73.287545195201474</v>
      </c>
      <c r="P6">
        <v>24.750185720181591</v>
      </c>
      <c r="Q6">
        <v>0</v>
      </c>
      <c r="R6">
        <v>18.616086344793953</v>
      </c>
      <c r="S6">
        <v>11.587662397179789</v>
      </c>
      <c r="T6">
        <v>0</v>
      </c>
      <c r="U6">
        <v>41.412837147300607</v>
      </c>
      <c r="V6">
        <v>8.99535612244898</v>
      </c>
      <c r="W6">
        <v>20.378550839865621</v>
      </c>
      <c r="X6">
        <v>64.787748112807463</v>
      </c>
      <c r="Y6">
        <v>0</v>
      </c>
      <c r="Z6">
        <v>2.8784289599999995</v>
      </c>
      <c r="AA6">
        <v>0</v>
      </c>
      <c r="AB6">
        <v>5.7842815680000008</v>
      </c>
      <c r="AC6">
        <v>4.2505073280000003</v>
      </c>
      <c r="AD6">
        <v>16.050188044800002</v>
      </c>
      <c r="AE6">
        <v>13.523846400000004</v>
      </c>
      <c r="AF6">
        <v>6.1515000000000013</v>
      </c>
      <c r="AG6">
        <v>27.688626239999994</v>
      </c>
      <c r="AH6">
        <v>20.546566559999999</v>
      </c>
      <c r="AI6">
        <v>0</v>
      </c>
      <c r="AJ6">
        <v>0</v>
      </c>
      <c r="AK6">
        <v>22.295999999999999</v>
      </c>
      <c r="AL6">
        <v>8.6689999999999987</v>
      </c>
      <c r="AM6">
        <v>2.3184297714285713</v>
      </c>
      <c r="AN6">
        <v>0</v>
      </c>
      <c r="AO6">
        <v>9.6843600000000016</v>
      </c>
      <c r="AP6">
        <v>5.3448444000000004</v>
      </c>
      <c r="AQ6">
        <v>10.786490000000001</v>
      </c>
      <c r="AR6">
        <v>23.274086399999998</v>
      </c>
      <c r="AS6">
        <v>2.3632473599999999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25.894071868605703</v>
      </c>
      <c r="BB6">
        <f t="shared" si="0"/>
        <v>765.97356642571526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160.79345007668712</v>
      </c>
      <c r="L7">
        <v>69.999245718342351</v>
      </c>
      <c r="M7">
        <v>63.766265872569953</v>
      </c>
      <c r="N7">
        <v>51.881947483588633</v>
      </c>
      <c r="O7">
        <v>73.287545195201474</v>
      </c>
      <c r="P7">
        <v>24.750185720181591</v>
      </c>
      <c r="Q7">
        <v>0</v>
      </c>
      <c r="R7">
        <v>18.613738208955223</v>
      </c>
      <c r="S7">
        <v>11.593288984263236</v>
      </c>
      <c r="T7">
        <v>0</v>
      </c>
      <c r="U7">
        <v>41.412837147300607</v>
      </c>
      <c r="V7">
        <v>9.0041350792556845</v>
      </c>
      <c r="W7">
        <v>20.376952454712523</v>
      </c>
      <c r="X7">
        <v>64.788586703444551</v>
      </c>
      <c r="Y7">
        <v>0</v>
      </c>
      <c r="Z7">
        <v>2.8784289599999995</v>
      </c>
      <c r="AA7">
        <v>0</v>
      </c>
      <c r="AB7">
        <v>5.7842815680000008</v>
      </c>
      <c r="AC7">
        <v>4.2505073280000003</v>
      </c>
      <c r="AD7">
        <v>16.050188044800002</v>
      </c>
      <c r="AE7">
        <v>13.523846400000004</v>
      </c>
      <c r="AF7">
        <v>6.1515000000000013</v>
      </c>
      <c r="AG7">
        <v>27.688626239999994</v>
      </c>
      <c r="AH7">
        <v>20.546566559999999</v>
      </c>
      <c r="AI7">
        <v>0</v>
      </c>
      <c r="AJ7">
        <v>0</v>
      </c>
      <c r="AK7">
        <v>22.295999999999999</v>
      </c>
      <c r="AL7">
        <v>8.6689999999999987</v>
      </c>
      <c r="AM7">
        <v>2.3184297714285713</v>
      </c>
      <c r="AN7">
        <v>0</v>
      </c>
      <c r="AO7">
        <v>9.6843600000000016</v>
      </c>
      <c r="AP7">
        <v>5.3448444000000004</v>
      </c>
      <c r="AQ7">
        <v>10.786490000000001</v>
      </c>
      <c r="AR7">
        <v>2.9092607999999998</v>
      </c>
      <c r="AS7">
        <v>12.997860480000002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25.57625236541227</v>
      </c>
      <c r="BB7">
        <f t="shared" si="0"/>
        <v>756.57211683131925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160.79345007668712</v>
      </c>
      <c r="L8">
        <v>69.999335243553006</v>
      </c>
      <c r="M8">
        <v>63.766265872569953</v>
      </c>
      <c r="N8">
        <v>51.881947483588633</v>
      </c>
      <c r="O8">
        <v>73.287545195201474</v>
      </c>
      <c r="P8">
        <v>24.750185720181591</v>
      </c>
      <c r="Q8">
        <v>0</v>
      </c>
      <c r="R8">
        <v>18.613738208955223</v>
      </c>
      <c r="S8">
        <v>11.593288984263236</v>
      </c>
      <c r="T8">
        <v>0</v>
      </c>
      <c r="U8">
        <v>41.412837147300607</v>
      </c>
      <c r="V8">
        <v>9.0041350792556845</v>
      </c>
      <c r="W8">
        <v>20.376952454712523</v>
      </c>
      <c r="X8">
        <v>64.788586703444551</v>
      </c>
      <c r="Y8">
        <v>0</v>
      </c>
      <c r="Z8">
        <v>2.8784289599999995</v>
      </c>
      <c r="AA8">
        <v>0</v>
      </c>
      <c r="AB8">
        <v>5.7842815680000008</v>
      </c>
      <c r="AC8">
        <v>4.2505073280000003</v>
      </c>
      <c r="AD8">
        <v>16.050188044800002</v>
      </c>
      <c r="AE8">
        <v>13.523846400000004</v>
      </c>
      <c r="AF8">
        <v>6.1515000000000013</v>
      </c>
      <c r="AG8">
        <v>27.688626239999994</v>
      </c>
      <c r="AH8">
        <v>20.546566559999999</v>
      </c>
      <c r="AI8">
        <v>0</v>
      </c>
      <c r="AJ8">
        <v>0</v>
      </c>
      <c r="AK8">
        <v>22.295999999999999</v>
      </c>
      <c r="AL8">
        <v>8.6689999999999987</v>
      </c>
      <c r="AM8">
        <v>2.3184297714285713</v>
      </c>
      <c r="AN8">
        <v>0</v>
      </c>
      <c r="AO8">
        <v>9.6843600000000016</v>
      </c>
      <c r="AP8">
        <v>5.3448444000000004</v>
      </c>
      <c r="AQ8">
        <v>0</v>
      </c>
      <c r="AR8">
        <v>2.9092607999999998</v>
      </c>
      <c r="AS8">
        <v>12.997860480000002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25.223536861934274</v>
      </c>
      <c r="BB8">
        <f t="shared" si="0"/>
        <v>746.13843186000793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160.79345007668712</v>
      </c>
      <c r="L9">
        <v>68.99767916168507</v>
      </c>
      <c r="M9">
        <v>63.766265872569953</v>
      </c>
      <c r="N9">
        <v>51.881947483588633</v>
      </c>
      <c r="O9">
        <v>73.287545195201474</v>
      </c>
      <c r="P9">
        <v>24.750185720181591</v>
      </c>
      <c r="Q9">
        <v>0</v>
      </c>
      <c r="R9">
        <v>18.613738208955223</v>
      </c>
      <c r="S9">
        <v>11.593288984263236</v>
      </c>
      <c r="T9">
        <v>0</v>
      </c>
      <c r="U9">
        <v>41.412837147300607</v>
      </c>
      <c r="V9">
        <v>9.0041350792556845</v>
      </c>
      <c r="W9">
        <v>20.376952454712523</v>
      </c>
      <c r="X9">
        <v>64.788586703444551</v>
      </c>
      <c r="Y9">
        <v>0</v>
      </c>
      <c r="Z9">
        <v>2.8784289599999995</v>
      </c>
      <c r="AA9">
        <v>0</v>
      </c>
      <c r="AB9">
        <v>5.7842815680000008</v>
      </c>
      <c r="AC9">
        <v>4.2505073280000003</v>
      </c>
      <c r="AD9">
        <v>16.050188044800002</v>
      </c>
      <c r="AE9">
        <v>13.523846400000004</v>
      </c>
      <c r="AF9">
        <v>6.1515000000000013</v>
      </c>
      <c r="AG9">
        <v>27.688626239999994</v>
      </c>
      <c r="AH9">
        <v>20.546566559999999</v>
      </c>
      <c r="AI9">
        <v>0</v>
      </c>
      <c r="AJ9">
        <v>0</v>
      </c>
      <c r="AK9">
        <v>22.295999999999999</v>
      </c>
      <c r="AL9">
        <v>8.6689999999999987</v>
      </c>
      <c r="AM9">
        <v>2.3184297714285713</v>
      </c>
      <c r="AN9">
        <v>0</v>
      </c>
      <c r="AO9">
        <v>9.6843600000000016</v>
      </c>
      <c r="AP9">
        <v>5.3448444000000004</v>
      </c>
      <c r="AQ9">
        <v>0</v>
      </c>
      <c r="AR9">
        <v>2.9092607999999998</v>
      </c>
      <c r="AS9">
        <v>12.997860480000002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25.190782708057196</v>
      </c>
      <c r="BB9">
        <f t="shared" si="0"/>
        <v>745.1695299320171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160.79345007668712</v>
      </c>
      <c r="L10">
        <v>68.998420523620339</v>
      </c>
      <c r="M10">
        <v>63.766265872569953</v>
      </c>
      <c r="N10">
        <v>51.881947483588633</v>
      </c>
      <c r="O10">
        <v>73.287545195201474</v>
      </c>
      <c r="P10">
        <v>24.750185720181591</v>
      </c>
      <c r="Q10">
        <v>0</v>
      </c>
      <c r="R10">
        <v>18.613738208955223</v>
      </c>
      <c r="S10">
        <v>11.593288984263236</v>
      </c>
      <c r="T10">
        <v>0</v>
      </c>
      <c r="U10">
        <v>41.412837147300607</v>
      </c>
      <c r="V10">
        <v>9.0041350792556845</v>
      </c>
      <c r="W10">
        <v>20.376952454712523</v>
      </c>
      <c r="X10">
        <v>64.788586703444551</v>
      </c>
      <c r="Y10">
        <v>0</v>
      </c>
      <c r="Z10">
        <v>2.8784289599999995</v>
      </c>
      <c r="AA10">
        <v>0</v>
      </c>
      <c r="AB10">
        <v>5.7842815680000008</v>
      </c>
      <c r="AC10">
        <v>4.2505073280000003</v>
      </c>
      <c r="AD10">
        <v>16.050188044800002</v>
      </c>
      <c r="AE10">
        <v>13.523846400000004</v>
      </c>
      <c r="AF10">
        <v>6.1515000000000013</v>
      </c>
      <c r="AG10">
        <v>27.688626239999994</v>
      </c>
      <c r="AH10">
        <v>20.546566559999999</v>
      </c>
      <c r="AI10">
        <v>0</v>
      </c>
      <c r="AJ10">
        <v>0</v>
      </c>
      <c r="AK10">
        <v>22.295999999999999</v>
      </c>
      <c r="AL10">
        <v>8.6689999999999987</v>
      </c>
      <c r="AM10">
        <v>2.3184297714285713</v>
      </c>
      <c r="AN10">
        <v>0</v>
      </c>
      <c r="AO10">
        <v>9.6843600000000016</v>
      </c>
      <c r="AP10">
        <v>5.3448444000000004</v>
      </c>
      <c r="AQ10">
        <v>0</v>
      </c>
      <c r="AR10">
        <v>2.9092607999999998</v>
      </c>
      <c r="AS10">
        <v>12.997860480000002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25.190806950592471</v>
      </c>
      <c r="BB10">
        <f t="shared" si="0"/>
        <v>745.17024705141705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106.00633362148811</v>
      </c>
      <c r="L11">
        <v>64.997619933060605</v>
      </c>
      <c r="M11">
        <v>63.766265872569953</v>
      </c>
      <c r="N11">
        <v>51.881947483588633</v>
      </c>
      <c r="O11">
        <v>73.287545195201474</v>
      </c>
      <c r="P11">
        <v>24.750185720181591</v>
      </c>
      <c r="Q11">
        <v>0</v>
      </c>
      <c r="R11">
        <v>18.615545808383239</v>
      </c>
      <c r="S11">
        <v>11.58902773792444</v>
      </c>
      <c r="T11">
        <v>0</v>
      </c>
      <c r="U11">
        <v>41.412837147300607</v>
      </c>
      <c r="V11">
        <v>9.0041350792556845</v>
      </c>
      <c r="W11">
        <v>20.376952454712523</v>
      </c>
      <c r="X11">
        <v>64.788586703444551</v>
      </c>
      <c r="Y11">
        <v>0</v>
      </c>
      <c r="Z11">
        <v>2.8784289599999995</v>
      </c>
      <c r="AA11">
        <v>0</v>
      </c>
      <c r="AB11">
        <v>5.7842815680000008</v>
      </c>
      <c r="AC11">
        <v>4.2505073280000003</v>
      </c>
      <c r="AD11">
        <v>16.050188044800002</v>
      </c>
      <c r="AE11">
        <v>13.523846400000004</v>
      </c>
      <c r="AF11">
        <v>6.1515000000000013</v>
      </c>
      <c r="AG11">
        <v>27.688626239999994</v>
      </c>
      <c r="AH11">
        <v>20.546566559999999</v>
      </c>
      <c r="AI11">
        <v>0</v>
      </c>
      <c r="AJ11">
        <v>0</v>
      </c>
      <c r="AK11">
        <v>22.295999999999999</v>
      </c>
      <c r="AL11">
        <v>8.6689999999999987</v>
      </c>
      <c r="AM11">
        <v>2.3184297714285713</v>
      </c>
      <c r="AN11">
        <v>0</v>
      </c>
      <c r="AO11">
        <v>9.6843600000000016</v>
      </c>
      <c r="AP11">
        <v>5.3448444000000004</v>
      </c>
      <c r="AQ11">
        <v>0</v>
      </c>
      <c r="AR11">
        <v>2.9092607999999998</v>
      </c>
      <c r="AS11">
        <v>12.997860480000002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23.268362296409226</v>
      </c>
      <c r="BB11">
        <f t="shared" si="0"/>
        <v>688.30232101293075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130.00762272548764</v>
      </c>
      <c r="L12">
        <v>64.997180451127818</v>
      </c>
      <c r="M12">
        <v>63.766265872569953</v>
      </c>
      <c r="N12">
        <v>51.881947483588633</v>
      </c>
      <c r="O12">
        <v>73.287545195201474</v>
      </c>
      <c r="P12">
        <v>24.750185720181591</v>
      </c>
      <c r="Q12">
        <v>0</v>
      </c>
      <c r="R12">
        <v>18.615545808383239</v>
      </c>
      <c r="S12">
        <v>11.58902773792444</v>
      </c>
      <c r="T12">
        <v>0</v>
      </c>
      <c r="U12">
        <v>41.412837147300607</v>
      </c>
      <c r="V12">
        <v>9.0041350792556845</v>
      </c>
      <c r="W12">
        <v>20.376952454712523</v>
      </c>
      <c r="X12">
        <v>64.788586703444551</v>
      </c>
      <c r="Y12">
        <v>0</v>
      </c>
      <c r="Z12">
        <v>2.8784289599999995</v>
      </c>
      <c r="AA12">
        <v>0</v>
      </c>
      <c r="AB12">
        <v>5.7842815680000008</v>
      </c>
      <c r="AC12">
        <v>4.2505073280000003</v>
      </c>
      <c r="AD12">
        <v>16.050188044800002</v>
      </c>
      <c r="AE12">
        <v>13.523846400000004</v>
      </c>
      <c r="AF12">
        <v>6.1515000000000013</v>
      </c>
      <c r="AG12">
        <v>27.688626239999994</v>
      </c>
      <c r="AH12">
        <v>20.546566559999999</v>
      </c>
      <c r="AI12">
        <v>0</v>
      </c>
      <c r="AJ12">
        <v>0</v>
      </c>
      <c r="AK12">
        <v>22.295999999999999</v>
      </c>
      <c r="AL12">
        <v>8.6689999999999987</v>
      </c>
      <c r="AM12">
        <v>2.3184297714285713</v>
      </c>
      <c r="AN12">
        <v>0</v>
      </c>
      <c r="AO12">
        <v>9.6843600000000016</v>
      </c>
      <c r="AP12">
        <v>5.3448444000000004</v>
      </c>
      <c r="AQ12">
        <v>0</v>
      </c>
      <c r="AR12">
        <v>2.9092607999999998</v>
      </c>
      <c r="AS12">
        <v>12.997860480000002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24.053190093002403</v>
      </c>
      <c r="BB12">
        <f t="shared" si="0"/>
        <v>711.51834283840424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160.79345007668712</v>
      </c>
      <c r="L13">
        <v>64.997631840289273</v>
      </c>
      <c r="M13">
        <v>63.766265872569953</v>
      </c>
      <c r="N13">
        <v>51.881947483588633</v>
      </c>
      <c r="O13">
        <v>73.287545195201474</v>
      </c>
      <c r="P13">
        <v>24.750185720181591</v>
      </c>
      <c r="Q13">
        <v>0</v>
      </c>
      <c r="R13">
        <v>18.615545808383239</v>
      </c>
      <c r="S13">
        <v>11.58902773792444</v>
      </c>
      <c r="T13">
        <v>0</v>
      </c>
      <c r="U13">
        <v>41.412837147300607</v>
      </c>
      <c r="V13">
        <v>9.0041350792556845</v>
      </c>
      <c r="W13">
        <v>20.375481690140845</v>
      </c>
      <c r="X13">
        <v>64.788586703444551</v>
      </c>
      <c r="Y13">
        <v>0</v>
      </c>
      <c r="Z13">
        <v>2.8784289599999995</v>
      </c>
      <c r="AA13">
        <v>0</v>
      </c>
      <c r="AB13">
        <v>5.7842815680000008</v>
      </c>
      <c r="AC13">
        <v>4.2505073280000003</v>
      </c>
      <c r="AD13">
        <v>16.050188044800002</v>
      </c>
      <c r="AE13">
        <v>13.523846400000004</v>
      </c>
      <c r="AF13">
        <v>6.1515000000000013</v>
      </c>
      <c r="AG13">
        <v>27.688626239999994</v>
      </c>
      <c r="AH13">
        <v>16.636896</v>
      </c>
      <c r="AI13">
        <v>0</v>
      </c>
      <c r="AJ13">
        <v>0</v>
      </c>
      <c r="AK13">
        <v>22.295999999999999</v>
      </c>
      <c r="AL13">
        <v>8.6689999999999987</v>
      </c>
      <c r="AM13">
        <v>2.3184297714285713</v>
      </c>
      <c r="AN13">
        <v>0</v>
      </c>
      <c r="AO13">
        <v>9.6843600000000016</v>
      </c>
      <c r="AP13">
        <v>5.3448444000000004</v>
      </c>
      <c r="AQ13">
        <v>0</v>
      </c>
      <c r="AR13">
        <v>2.9092607999999998</v>
      </c>
      <c r="AS13">
        <v>4.6083323519999997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24.657669124829713</v>
      </c>
      <c r="BB13">
        <f t="shared" si="0"/>
        <v>729.39947309436639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132.00680954043051</v>
      </c>
      <c r="L14">
        <v>64.997180451127804</v>
      </c>
      <c r="M14">
        <v>63.766265872569953</v>
      </c>
      <c r="N14">
        <v>51.881947483588633</v>
      </c>
      <c r="O14">
        <v>73.287545195201474</v>
      </c>
      <c r="P14">
        <v>24.750185720181591</v>
      </c>
      <c r="Q14">
        <v>0</v>
      </c>
      <c r="R14">
        <v>18.615545808383239</v>
      </c>
      <c r="S14">
        <v>11.58902773792444</v>
      </c>
      <c r="T14">
        <v>0</v>
      </c>
      <c r="U14">
        <v>41.412837147300607</v>
      </c>
      <c r="V14">
        <v>9.0041350792556845</v>
      </c>
      <c r="W14">
        <v>20.375481690140845</v>
      </c>
      <c r="X14">
        <v>64.788586703444551</v>
      </c>
      <c r="Y14">
        <v>0</v>
      </c>
      <c r="Z14">
        <v>2.8784289599999995</v>
      </c>
      <c r="AA14">
        <v>0</v>
      </c>
      <c r="AB14">
        <v>5.7842815680000008</v>
      </c>
      <c r="AC14">
        <v>4.2505073280000003</v>
      </c>
      <c r="AD14">
        <v>16.050188044800002</v>
      </c>
      <c r="AE14">
        <v>13.523846400000004</v>
      </c>
      <c r="AF14">
        <v>6.1515000000000013</v>
      </c>
      <c r="AG14">
        <v>27.688626239999994</v>
      </c>
      <c r="AH14">
        <v>16.636896</v>
      </c>
      <c r="AI14">
        <v>0</v>
      </c>
      <c r="AJ14">
        <v>0</v>
      </c>
      <c r="AK14">
        <v>22.295999999999999</v>
      </c>
      <c r="AL14">
        <v>8.6689999999999987</v>
      </c>
      <c r="AM14">
        <v>2.3184297714285713</v>
      </c>
      <c r="AN14">
        <v>0</v>
      </c>
      <c r="AO14">
        <v>9.6843600000000016</v>
      </c>
      <c r="AP14">
        <v>5.3448444000000004</v>
      </c>
      <c r="AQ14">
        <v>0</v>
      </c>
      <c r="AR14">
        <v>2.9092607999999998</v>
      </c>
      <c r="AS14">
        <v>4.6083323519999997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23.716331701265883</v>
      </c>
      <c r="BB14">
        <f t="shared" si="0"/>
        <v>701.55371859251215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93.007213334473036</v>
      </c>
      <c r="L15">
        <v>66.401908122455055</v>
      </c>
      <c r="M15">
        <v>63.766265872569953</v>
      </c>
      <c r="N15">
        <v>51.881947483588633</v>
      </c>
      <c r="O15">
        <v>73.287545195201474</v>
      </c>
      <c r="P15">
        <v>24.750185720181591</v>
      </c>
      <c r="Q15">
        <v>0</v>
      </c>
      <c r="R15">
        <v>18.615545808383239</v>
      </c>
      <c r="S15">
        <v>11.58902773792444</v>
      </c>
      <c r="T15">
        <v>0</v>
      </c>
      <c r="U15">
        <v>41.412837147300607</v>
      </c>
      <c r="V15">
        <v>9.0041350792556845</v>
      </c>
      <c r="W15">
        <v>20.375481690140845</v>
      </c>
      <c r="X15">
        <v>64.788586703049404</v>
      </c>
      <c r="Y15">
        <v>0</v>
      </c>
      <c r="Z15">
        <v>2.8784289599999995</v>
      </c>
      <c r="AA15">
        <v>0</v>
      </c>
      <c r="AB15">
        <v>5.7842815680000008</v>
      </c>
      <c r="AC15">
        <v>4.2505073280000003</v>
      </c>
      <c r="AD15">
        <v>16.050188044800002</v>
      </c>
      <c r="AE15">
        <v>13.523846400000004</v>
      </c>
      <c r="AF15">
        <v>6.1515000000000013</v>
      </c>
      <c r="AG15">
        <v>27.688626239999994</v>
      </c>
      <c r="AH15">
        <v>16.636896</v>
      </c>
      <c r="AI15">
        <v>0</v>
      </c>
      <c r="AJ15">
        <v>0</v>
      </c>
      <c r="AK15">
        <v>22.295999999999999</v>
      </c>
      <c r="AL15">
        <v>8.6689999999999987</v>
      </c>
      <c r="AM15">
        <v>2.3184297714285713</v>
      </c>
      <c r="AN15">
        <v>0</v>
      </c>
      <c r="AO15">
        <v>9.6843600000000016</v>
      </c>
      <c r="AP15">
        <v>5.0635368000000005</v>
      </c>
      <c r="AQ15">
        <v>0</v>
      </c>
      <c r="AR15">
        <v>2.9092607999999998</v>
      </c>
      <c r="AS15">
        <v>4.6083323519999997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22.477780445953009</v>
      </c>
      <c r="BB15">
        <f t="shared" si="0"/>
        <v>664.91609371279947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110.00344589937973</v>
      </c>
      <c r="L16">
        <v>66.401908122455055</v>
      </c>
      <c r="M16">
        <v>63.766265872569953</v>
      </c>
      <c r="N16">
        <v>51.881947483588633</v>
      </c>
      <c r="O16">
        <v>73.287545195201474</v>
      </c>
      <c r="P16">
        <v>24.750185720181591</v>
      </c>
      <c r="Q16">
        <v>0</v>
      </c>
      <c r="R16">
        <v>19.247277043750003</v>
      </c>
      <c r="S16">
        <v>11.982723117219663</v>
      </c>
      <c r="T16">
        <v>0</v>
      </c>
      <c r="U16">
        <v>41.412837147300607</v>
      </c>
      <c r="V16">
        <v>9.0041350792556845</v>
      </c>
      <c r="W16">
        <v>20.375481690140845</v>
      </c>
      <c r="X16">
        <v>64.788586702138076</v>
      </c>
      <c r="Y16">
        <v>0</v>
      </c>
      <c r="Z16">
        <v>2.8784289599999995</v>
      </c>
      <c r="AA16">
        <v>0</v>
      </c>
      <c r="AB16">
        <v>5.7842815680000008</v>
      </c>
      <c r="AC16">
        <v>4.2505073280000003</v>
      </c>
      <c r="AD16">
        <v>16.050188044800002</v>
      </c>
      <c r="AE16">
        <v>13.523846400000004</v>
      </c>
      <c r="AF16">
        <v>6.1515000000000013</v>
      </c>
      <c r="AG16">
        <v>27.688626239999994</v>
      </c>
      <c r="AH16">
        <v>16.636896</v>
      </c>
      <c r="AI16">
        <v>0</v>
      </c>
      <c r="AJ16">
        <v>0</v>
      </c>
      <c r="AK16">
        <v>22.295999999999999</v>
      </c>
      <c r="AL16">
        <v>8.6689999999999987</v>
      </c>
      <c r="AM16">
        <v>2.3184297714285713</v>
      </c>
      <c r="AN16">
        <v>0</v>
      </c>
      <c r="AO16">
        <v>9.6843600000000016</v>
      </c>
      <c r="AP16">
        <v>5.0635368000000005</v>
      </c>
      <c r="AQ16">
        <v>0</v>
      </c>
      <c r="AR16">
        <v>2.9092607999999998</v>
      </c>
      <c r="AS16">
        <v>4.6083323519999997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23.067088727140948</v>
      </c>
      <c r="BB16">
        <f t="shared" si="0"/>
        <v>682.34844461026898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130.0023344227306</v>
      </c>
      <c r="L17">
        <v>66.401908122455055</v>
      </c>
      <c r="M17">
        <v>63.766265872569953</v>
      </c>
      <c r="N17">
        <v>51.881947483588633</v>
      </c>
      <c r="O17">
        <v>73.287545195201474</v>
      </c>
      <c r="P17">
        <v>24.750185720181591</v>
      </c>
      <c r="Q17">
        <v>0</v>
      </c>
      <c r="R17">
        <v>19.248091773224044</v>
      </c>
      <c r="S17">
        <v>11.982722845077927</v>
      </c>
      <c r="T17">
        <v>0</v>
      </c>
      <c r="U17">
        <v>41.412837147300607</v>
      </c>
      <c r="V17">
        <v>9.0041350792556845</v>
      </c>
      <c r="W17">
        <v>20.375481690140845</v>
      </c>
      <c r="X17">
        <v>64.788586701661131</v>
      </c>
      <c r="Y17">
        <v>0</v>
      </c>
      <c r="Z17">
        <v>2.8784289599999995</v>
      </c>
      <c r="AA17">
        <v>0</v>
      </c>
      <c r="AB17">
        <v>5.7842815680000008</v>
      </c>
      <c r="AC17">
        <v>4.2505073280000003</v>
      </c>
      <c r="AD17">
        <v>16.050188044800002</v>
      </c>
      <c r="AE17">
        <v>13.523846400000004</v>
      </c>
      <c r="AF17">
        <v>6.1515000000000013</v>
      </c>
      <c r="AG17">
        <v>27.688626239999994</v>
      </c>
      <c r="AH17">
        <v>16.636896</v>
      </c>
      <c r="AI17">
        <v>0</v>
      </c>
      <c r="AJ17">
        <v>0</v>
      </c>
      <c r="AK17">
        <v>22.295999999999999</v>
      </c>
      <c r="AL17">
        <v>8.6689999999999987</v>
      </c>
      <c r="AM17">
        <v>2.3184297714285713</v>
      </c>
      <c r="AN17">
        <v>0</v>
      </c>
      <c r="AO17">
        <v>9.6843600000000016</v>
      </c>
      <c r="AP17">
        <v>5.0635368000000005</v>
      </c>
      <c r="AQ17">
        <v>0</v>
      </c>
      <c r="AR17">
        <v>2.9092607999999998</v>
      </c>
      <c r="AS17">
        <v>4.6083323519999997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23.721078993889741</v>
      </c>
      <c r="BB17">
        <f t="shared" si="0"/>
        <v>701.69415732372636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97.002457418862804</v>
      </c>
      <c r="L18">
        <v>66.401908122455055</v>
      </c>
      <c r="M18">
        <v>63.766265872569953</v>
      </c>
      <c r="N18">
        <v>51.881947483588633</v>
      </c>
      <c r="O18">
        <v>73.287545195201474</v>
      </c>
      <c r="P18">
        <v>24.750185720181591</v>
      </c>
      <c r="Q18">
        <v>0</v>
      </c>
      <c r="R18">
        <v>19.248091773224044</v>
      </c>
      <c r="S18">
        <v>11.982722845077927</v>
      </c>
      <c r="T18">
        <v>0</v>
      </c>
      <c r="U18">
        <v>41.412837147300607</v>
      </c>
      <c r="V18">
        <v>9.0041350792556845</v>
      </c>
      <c r="W18">
        <v>20.375483462321792</v>
      </c>
      <c r="X18">
        <v>64.788586700698289</v>
      </c>
      <c r="Y18">
        <v>0</v>
      </c>
      <c r="Z18">
        <v>2.8784289599999995</v>
      </c>
      <c r="AA18">
        <v>0</v>
      </c>
      <c r="AB18">
        <v>5.7842815680000008</v>
      </c>
      <c r="AC18">
        <v>4.2505073280000003</v>
      </c>
      <c r="AD18">
        <v>16.050188044800002</v>
      </c>
      <c r="AE18">
        <v>13.523846400000004</v>
      </c>
      <c r="AF18">
        <v>6.1515000000000013</v>
      </c>
      <c r="AG18">
        <v>27.688626239999994</v>
      </c>
      <c r="AH18">
        <v>16.636896</v>
      </c>
      <c r="AI18">
        <v>0</v>
      </c>
      <c r="AJ18">
        <v>0</v>
      </c>
      <c r="AK18">
        <v>22.295999999999999</v>
      </c>
      <c r="AL18">
        <v>8.6689999999999987</v>
      </c>
      <c r="AM18">
        <v>2.3184297714285713</v>
      </c>
      <c r="AN18">
        <v>0</v>
      </c>
      <c r="AO18">
        <v>9.6843600000000016</v>
      </c>
      <c r="AP18">
        <v>5.0635368000000005</v>
      </c>
      <c r="AQ18">
        <v>0</v>
      </c>
      <c r="AR18">
        <v>2.9092607999999998</v>
      </c>
      <c r="AS18">
        <v>4.6083323519999997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22.641982987043768</v>
      </c>
      <c r="BB18">
        <f t="shared" si="0"/>
        <v>669.77337809792255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86.848139201047886</v>
      </c>
      <c r="L19">
        <v>66.401908122455055</v>
      </c>
      <c r="M19">
        <v>63.766265872569953</v>
      </c>
      <c r="N19">
        <v>51.881947483588633</v>
      </c>
      <c r="O19">
        <v>73.287545195201474</v>
      </c>
      <c r="P19">
        <v>24.750185720181591</v>
      </c>
      <c r="Q19">
        <v>0</v>
      </c>
      <c r="R19">
        <v>19.248091773224044</v>
      </c>
      <c r="S19">
        <v>11.982722845077927</v>
      </c>
      <c r="T19">
        <v>0</v>
      </c>
      <c r="U19">
        <v>41.412837147300607</v>
      </c>
      <c r="V19">
        <v>9.0041350792556845</v>
      </c>
      <c r="W19">
        <v>20.375483462321792</v>
      </c>
      <c r="X19">
        <v>64.788586702138076</v>
      </c>
      <c r="Y19">
        <v>0</v>
      </c>
      <c r="Z19">
        <v>2.8784289599999995</v>
      </c>
      <c r="AA19">
        <v>0</v>
      </c>
      <c r="AB19">
        <v>5.7842815680000008</v>
      </c>
      <c r="AC19">
        <v>4.2505073280000003</v>
      </c>
      <c r="AD19">
        <v>16.050188044800002</v>
      </c>
      <c r="AE19">
        <v>13.523846400000004</v>
      </c>
      <c r="AF19">
        <v>6.1515000000000013</v>
      </c>
      <c r="AG19">
        <v>27.688626239999994</v>
      </c>
      <c r="AH19">
        <v>16.636896</v>
      </c>
      <c r="AI19">
        <v>0</v>
      </c>
      <c r="AJ19">
        <v>0</v>
      </c>
      <c r="AK19">
        <v>22.295999999999999</v>
      </c>
      <c r="AL19">
        <v>8.6689999999999987</v>
      </c>
      <c r="AM19">
        <v>2.3184297714285713</v>
      </c>
      <c r="AN19">
        <v>0</v>
      </c>
      <c r="AO19">
        <v>9.6843600000000016</v>
      </c>
      <c r="AP19">
        <v>5.0635368000000005</v>
      </c>
      <c r="AQ19">
        <v>0</v>
      </c>
      <c r="AR19">
        <v>2.9092607999999998</v>
      </c>
      <c r="AS19">
        <v>4.6083323519999997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22.309936770750006</v>
      </c>
      <c r="BB19">
        <f t="shared" si="0"/>
        <v>659.95110609784115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92.814702074799015</v>
      </c>
      <c r="L20">
        <v>66.401908122455055</v>
      </c>
      <c r="M20">
        <v>63.766265872569953</v>
      </c>
      <c r="N20">
        <v>51.881947483588633</v>
      </c>
      <c r="O20">
        <v>73.287545195201474</v>
      </c>
      <c r="P20">
        <v>24.750185720181591</v>
      </c>
      <c r="Q20">
        <v>0</v>
      </c>
      <c r="R20">
        <v>19.248091773224044</v>
      </c>
      <c r="S20">
        <v>11.982722845077927</v>
      </c>
      <c r="T20">
        <v>0</v>
      </c>
      <c r="U20">
        <v>41.412837147300607</v>
      </c>
      <c r="V20">
        <v>9.0041350792556845</v>
      </c>
      <c r="W20">
        <v>20.375483462321792</v>
      </c>
      <c r="X20">
        <v>64.788586703049404</v>
      </c>
      <c r="Y20">
        <v>0</v>
      </c>
      <c r="Z20">
        <v>2.8784289599999995</v>
      </c>
      <c r="AA20">
        <v>0</v>
      </c>
      <c r="AB20">
        <v>5.7842815680000008</v>
      </c>
      <c r="AC20">
        <v>4.2505073280000003</v>
      </c>
      <c r="AD20">
        <v>16.050188044800002</v>
      </c>
      <c r="AE20">
        <v>13.523846400000004</v>
      </c>
      <c r="AF20">
        <v>6.1515000000000013</v>
      </c>
      <c r="AG20">
        <v>27.688626239999994</v>
      </c>
      <c r="AH20">
        <v>16.636896</v>
      </c>
      <c r="AI20">
        <v>0</v>
      </c>
      <c r="AJ20">
        <v>0</v>
      </c>
      <c r="AK20">
        <v>22.295999999999999</v>
      </c>
      <c r="AL20">
        <v>8.6689999999999987</v>
      </c>
      <c r="AM20">
        <v>2.3184297714285713</v>
      </c>
      <c r="AN20">
        <v>0</v>
      </c>
      <c r="AO20">
        <v>9.6843600000000016</v>
      </c>
      <c r="AP20">
        <v>5.0635368000000005</v>
      </c>
      <c r="AQ20">
        <v>0</v>
      </c>
      <c r="AR20">
        <v>2.9092607999999998</v>
      </c>
      <c r="AS20">
        <v>4.6083323519999997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22.505043617467415</v>
      </c>
      <c r="BB20">
        <f t="shared" si="0"/>
        <v>665.72256212578623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136.00333889816361</v>
      </c>
      <c r="L21">
        <v>66.401908122455055</v>
      </c>
      <c r="M21">
        <v>63.766265872569953</v>
      </c>
      <c r="N21">
        <v>51.881947483588633</v>
      </c>
      <c r="O21">
        <v>73.287545195201474</v>
      </c>
      <c r="P21">
        <v>24.750185720181591</v>
      </c>
      <c r="Q21">
        <v>0</v>
      </c>
      <c r="R21">
        <v>19.248091773224044</v>
      </c>
      <c r="S21">
        <v>11.982722845077927</v>
      </c>
      <c r="T21">
        <v>0</v>
      </c>
      <c r="U21">
        <v>41.412837147300607</v>
      </c>
      <c r="V21">
        <v>9.0041350792556845</v>
      </c>
      <c r="W21">
        <v>20.375483462321792</v>
      </c>
      <c r="X21">
        <v>64.788586703049404</v>
      </c>
      <c r="Y21">
        <v>0</v>
      </c>
      <c r="Z21">
        <v>2.8784289599999995</v>
      </c>
      <c r="AA21">
        <v>5.5514879999999991</v>
      </c>
      <c r="AB21">
        <v>5.7842815680000008</v>
      </c>
      <c r="AC21">
        <v>4.2505073280000003</v>
      </c>
      <c r="AD21">
        <v>16.050188044800002</v>
      </c>
      <c r="AE21">
        <v>13.523846400000004</v>
      </c>
      <c r="AF21">
        <v>6.1515000000000013</v>
      </c>
      <c r="AG21">
        <v>27.688626239999994</v>
      </c>
      <c r="AH21">
        <v>20.546566559999999</v>
      </c>
      <c r="AI21">
        <v>0</v>
      </c>
      <c r="AJ21">
        <v>0</v>
      </c>
      <c r="AK21">
        <v>22.295999999999999</v>
      </c>
      <c r="AL21">
        <v>8.6689999999999987</v>
      </c>
      <c r="AM21">
        <v>2.3184297714285713</v>
      </c>
      <c r="AN21">
        <v>0</v>
      </c>
      <c r="AO21">
        <v>9.6843600000000016</v>
      </c>
      <c r="AP21">
        <v>5.0635368000000005</v>
      </c>
      <c r="AQ21">
        <v>0</v>
      </c>
      <c r="AR21">
        <v>2.9092607999999998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24.153277284168027</v>
      </c>
      <c r="BB21">
        <f t="shared" si="0"/>
        <v>714.47903885045014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100.00206765362668</v>
      </c>
      <c r="L22">
        <v>66.401908122455055</v>
      </c>
      <c r="M22">
        <v>63.766265872569953</v>
      </c>
      <c r="N22">
        <v>51.881947483588633</v>
      </c>
      <c r="O22">
        <v>73.287545195201474</v>
      </c>
      <c r="P22">
        <v>24.750185720181591</v>
      </c>
      <c r="Q22">
        <v>0</v>
      </c>
      <c r="R22">
        <v>19.248091773224044</v>
      </c>
      <c r="S22">
        <v>11.982722845077927</v>
      </c>
      <c r="T22">
        <v>0</v>
      </c>
      <c r="U22">
        <v>41.412837147300607</v>
      </c>
      <c r="V22">
        <v>9.0041350792556845</v>
      </c>
      <c r="W22">
        <v>20.375483462321792</v>
      </c>
      <c r="X22">
        <v>64.788586703049404</v>
      </c>
      <c r="Y22">
        <v>0</v>
      </c>
      <c r="Z22">
        <v>2.8784289599999995</v>
      </c>
      <c r="AA22">
        <v>5.5514879999999991</v>
      </c>
      <c r="AB22">
        <v>5.7842815680000008</v>
      </c>
      <c r="AC22">
        <v>4.2505073280000003</v>
      </c>
      <c r="AD22">
        <v>16.050188044800002</v>
      </c>
      <c r="AE22">
        <v>13.523846400000004</v>
      </c>
      <c r="AF22">
        <v>6.1515000000000013</v>
      </c>
      <c r="AG22">
        <v>27.688626239999994</v>
      </c>
      <c r="AH22">
        <v>20.546566559999999</v>
      </c>
      <c r="AI22">
        <v>0</v>
      </c>
      <c r="AJ22">
        <v>0</v>
      </c>
      <c r="AK22">
        <v>22.295999999999999</v>
      </c>
      <c r="AL22">
        <v>8.6689999999999987</v>
      </c>
      <c r="AM22">
        <v>2.3184297714285713</v>
      </c>
      <c r="AN22">
        <v>0</v>
      </c>
      <c r="AO22">
        <v>9.6843600000000016</v>
      </c>
      <c r="AP22">
        <v>5.0635368000000005</v>
      </c>
      <c r="AQ22">
        <v>10.786490000000001</v>
      </c>
      <c r="AR22">
        <v>2.9092607999999998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23.328754145424057</v>
      </c>
      <c r="BB22">
        <f t="shared" si="0"/>
        <v>690.08878074465702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92.507697028601413</v>
      </c>
      <c r="L23">
        <v>66.401908122455055</v>
      </c>
      <c r="M23">
        <v>63.766265872569953</v>
      </c>
      <c r="N23">
        <v>51.881947483588633</v>
      </c>
      <c r="O23">
        <v>73.287545195201474</v>
      </c>
      <c r="P23">
        <v>24.750185720181591</v>
      </c>
      <c r="Q23">
        <v>0</v>
      </c>
      <c r="R23">
        <v>19.24581428179323</v>
      </c>
      <c r="S23">
        <v>11.982768585280439</v>
      </c>
      <c r="T23">
        <v>0</v>
      </c>
      <c r="U23">
        <v>41.412837147300607</v>
      </c>
      <c r="V23">
        <v>9.0041350792556845</v>
      </c>
      <c r="W23">
        <v>20.375483462321792</v>
      </c>
      <c r="X23">
        <v>64.788586703049404</v>
      </c>
      <c r="Y23">
        <v>0</v>
      </c>
      <c r="Z23">
        <v>2.8784289599999995</v>
      </c>
      <c r="AA23">
        <v>5.5514879999999991</v>
      </c>
      <c r="AB23">
        <v>5.7842815680000008</v>
      </c>
      <c r="AC23">
        <v>4.2505073280000003</v>
      </c>
      <c r="AD23">
        <v>16.050188044800002</v>
      </c>
      <c r="AE23">
        <v>19.1587824</v>
      </c>
      <c r="AF23">
        <v>6.1515000000000013</v>
      </c>
      <c r="AG23">
        <v>27.688626239999994</v>
      </c>
      <c r="AH23">
        <v>20.546566559999999</v>
      </c>
      <c r="AI23">
        <v>0</v>
      </c>
      <c r="AJ23">
        <v>0</v>
      </c>
      <c r="AK23">
        <v>22.295999999999999</v>
      </c>
      <c r="AL23">
        <v>8.6689999999999987</v>
      </c>
      <c r="AM23">
        <v>2.3184297714285713</v>
      </c>
      <c r="AN23">
        <v>0</v>
      </c>
      <c r="AO23">
        <v>9.6843600000000016</v>
      </c>
      <c r="AP23">
        <v>5.0635368000000005</v>
      </c>
      <c r="AQ23">
        <v>21.572980000000001</v>
      </c>
      <c r="AR23">
        <v>2.9092607999999998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23.620639314493744</v>
      </c>
      <c r="BB23">
        <f t="shared" si="0"/>
        <v>698.72171919933385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111.00205245153934</v>
      </c>
      <c r="L24">
        <v>66.401908122455055</v>
      </c>
      <c r="M24">
        <v>63.766265872569953</v>
      </c>
      <c r="N24">
        <v>51.881947483588633</v>
      </c>
      <c r="O24">
        <v>73.287545195201474</v>
      </c>
      <c r="P24">
        <v>24.750185720181591</v>
      </c>
      <c r="Q24">
        <v>0</v>
      </c>
      <c r="R24">
        <v>19.24581428179323</v>
      </c>
      <c r="S24">
        <v>11.982768585280439</v>
      </c>
      <c r="T24">
        <v>0</v>
      </c>
      <c r="U24">
        <v>41.412837147300607</v>
      </c>
      <c r="V24">
        <v>9.0041350792556845</v>
      </c>
      <c r="W24">
        <v>20.375483462321792</v>
      </c>
      <c r="X24">
        <v>64.788586703049404</v>
      </c>
      <c r="Y24">
        <v>0</v>
      </c>
      <c r="Z24">
        <v>2.8784289599999995</v>
      </c>
      <c r="AA24">
        <v>5.5514879999999991</v>
      </c>
      <c r="AB24">
        <v>5.7842815680000008</v>
      </c>
      <c r="AC24">
        <v>4.2505073280000003</v>
      </c>
      <c r="AD24">
        <v>16.050188044800002</v>
      </c>
      <c r="AE24">
        <v>19.1587824</v>
      </c>
      <c r="AF24">
        <v>6.1515000000000013</v>
      </c>
      <c r="AG24">
        <v>27.688626239999994</v>
      </c>
      <c r="AH24">
        <v>20.546566559999999</v>
      </c>
      <c r="AI24">
        <v>0</v>
      </c>
      <c r="AJ24">
        <v>0</v>
      </c>
      <c r="AK24">
        <v>22.295999999999999</v>
      </c>
      <c r="AL24">
        <v>8.6689999999999987</v>
      </c>
      <c r="AM24">
        <v>2.3184297714285713</v>
      </c>
      <c r="AN24">
        <v>0</v>
      </c>
      <c r="AO24">
        <v>9.6843600000000016</v>
      </c>
      <c r="AP24">
        <v>5.0635368000000005</v>
      </c>
      <c r="AQ24">
        <v>32.359470000000002</v>
      </c>
      <c r="AR24">
        <v>2.9092607999999998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24.578123267328863</v>
      </c>
      <c r="BB24">
        <f t="shared" si="0"/>
        <v>727.04508066943663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148.0021513087128</v>
      </c>
      <c r="L25">
        <v>66.401908122455055</v>
      </c>
      <c r="M25">
        <v>63.766265872569953</v>
      </c>
      <c r="N25">
        <v>51.881947483588633</v>
      </c>
      <c r="O25">
        <v>73.287545195201474</v>
      </c>
      <c r="P25">
        <v>24.750185720181591</v>
      </c>
      <c r="Q25">
        <v>0</v>
      </c>
      <c r="R25">
        <v>18.622478471888517</v>
      </c>
      <c r="S25">
        <v>11.982768585280439</v>
      </c>
      <c r="T25">
        <v>0</v>
      </c>
      <c r="U25">
        <v>41.412837147300607</v>
      </c>
      <c r="V25">
        <v>9.0041350792556845</v>
      </c>
      <c r="W25">
        <v>20.375483462321792</v>
      </c>
      <c r="X25">
        <v>64.788586703049404</v>
      </c>
      <c r="Y25">
        <v>0</v>
      </c>
      <c r="Z25">
        <v>2.8784289599999995</v>
      </c>
      <c r="AA25">
        <v>5.5514879999999991</v>
      </c>
      <c r="AB25">
        <v>5.7842815680000008</v>
      </c>
      <c r="AC25">
        <v>4.2505073280000003</v>
      </c>
      <c r="AD25">
        <v>16.050188044800002</v>
      </c>
      <c r="AE25">
        <v>19.1587824</v>
      </c>
      <c r="AF25">
        <v>6.1515000000000013</v>
      </c>
      <c r="AG25">
        <v>27.688626239999994</v>
      </c>
      <c r="AH25">
        <v>20.546566559999999</v>
      </c>
      <c r="AI25">
        <v>1.3977540000000002</v>
      </c>
      <c r="AJ25">
        <v>0</v>
      </c>
      <c r="AK25">
        <v>22.295999999999999</v>
      </c>
      <c r="AL25">
        <v>26.006999999999998</v>
      </c>
      <c r="AM25">
        <v>4.6368595428571426</v>
      </c>
      <c r="AN25">
        <v>0</v>
      </c>
      <c r="AO25">
        <v>9.6843600000000016</v>
      </c>
      <c r="AP25">
        <v>5.0635368000000005</v>
      </c>
      <c r="AQ25">
        <v>32.359470000000002</v>
      </c>
      <c r="AR25">
        <v>2.9092607999999998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26.456115606354807</v>
      </c>
      <c r="BB25">
        <f t="shared" si="0"/>
        <v>782.59803514910789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135.00290754022095</v>
      </c>
      <c r="L26">
        <v>66.401908122455055</v>
      </c>
      <c r="M26">
        <v>63.766265872569953</v>
      </c>
      <c r="N26">
        <v>51.881947483588633</v>
      </c>
      <c r="O26">
        <v>73.287545195201474</v>
      </c>
      <c r="P26">
        <v>24.750185720181591</v>
      </c>
      <c r="Q26">
        <v>0</v>
      </c>
      <c r="R26">
        <v>18.622478471888517</v>
      </c>
      <c r="S26">
        <v>11.982768585280439</v>
      </c>
      <c r="T26">
        <v>0</v>
      </c>
      <c r="U26">
        <v>41.412837147300607</v>
      </c>
      <c r="V26">
        <v>9.0041350792556845</v>
      </c>
      <c r="W26">
        <v>20.375483462321792</v>
      </c>
      <c r="X26">
        <v>64.788586703049404</v>
      </c>
      <c r="Y26">
        <v>0</v>
      </c>
      <c r="Z26">
        <v>2.8784289599999995</v>
      </c>
      <c r="AA26">
        <v>5.5514879999999991</v>
      </c>
      <c r="AB26">
        <v>5.7842815680000008</v>
      </c>
      <c r="AC26">
        <v>4.2505073280000003</v>
      </c>
      <c r="AD26">
        <v>16.050188044800002</v>
      </c>
      <c r="AE26">
        <v>19.1587824</v>
      </c>
      <c r="AF26">
        <v>6.1515000000000013</v>
      </c>
      <c r="AG26">
        <v>27.688626239999994</v>
      </c>
      <c r="AH26">
        <v>20.546566559999999</v>
      </c>
      <c r="AI26">
        <v>3.3546095999999999</v>
      </c>
      <c r="AJ26">
        <v>0</v>
      </c>
      <c r="AK26">
        <v>22.295999999999999</v>
      </c>
      <c r="AL26">
        <v>52.013999999999996</v>
      </c>
      <c r="AM26">
        <v>6.9131360457142872</v>
      </c>
      <c r="AN26">
        <v>0</v>
      </c>
      <c r="AO26">
        <v>9.6843600000000016</v>
      </c>
      <c r="AP26">
        <v>5.0635368000000005</v>
      </c>
      <c r="AQ26">
        <v>32.359470000000002</v>
      </c>
      <c r="AR26">
        <v>2.9092607999999998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27.019892535950476</v>
      </c>
      <c r="BB26">
        <f t="shared" si="0"/>
        <v>799.27514655387768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160.79345007668712</v>
      </c>
      <c r="L27">
        <v>73.876697678514674</v>
      </c>
      <c r="M27">
        <v>63.766265872569953</v>
      </c>
      <c r="N27">
        <v>51.881947483588633</v>
      </c>
      <c r="O27">
        <v>73.287545195201474</v>
      </c>
      <c r="P27">
        <v>24.750185720181591</v>
      </c>
      <c r="Q27">
        <v>0</v>
      </c>
      <c r="R27">
        <v>18.615545808383239</v>
      </c>
      <c r="S27">
        <v>11.58902773792444</v>
      </c>
      <c r="T27">
        <v>0</v>
      </c>
      <c r="U27">
        <v>41.412837147300607</v>
      </c>
      <c r="V27">
        <v>8.99535612244898</v>
      </c>
      <c r="W27">
        <v>20.377136069518716</v>
      </c>
      <c r="X27">
        <v>64.787748112807463</v>
      </c>
      <c r="Y27">
        <v>0</v>
      </c>
      <c r="Z27">
        <v>2.8784289599999995</v>
      </c>
      <c r="AA27">
        <v>5.5514879999999991</v>
      </c>
      <c r="AB27">
        <v>5.7842815680000008</v>
      </c>
      <c r="AC27">
        <v>4.2505073280000003</v>
      </c>
      <c r="AD27">
        <v>16.050188044800002</v>
      </c>
      <c r="AE27">
        <v>19.1587824</v>
      </c>
      <c r="AF27">
        <v>12.986500000000001</v>
      </c>
      <c r="AG27">
        <v>27.688626239999994</v>
      </c>
      <c r="AH27">
        <v>20.546566559999999</v>
      </c>
      <c r="AI27">
        <v>21.469501440000002</v>
      </c>
      <c r="AJ27">
        <v>0</v>
      </c>
      <c r="AK27">
        <v>22.295999999999999</v>
      </c>
      <c r="AL27">
        <v>52.013999999999996</v>
      </c>
      <c r="AM27">
        <v>6.9131360457142872</v>
      </c>
      <c r="AN27">
        <v>0</v>
      </c>
      <c r="AO27">
        <v>9.6843600000000016</v>
      </c>
      <c r="AP27">
        <v>5.0635368000000005</v>
      </c>
      <c r="AQ27">
        <v>32.359470000000002</v>
      </c>
      <c r="AR27">
        <v>4.8487679999999997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28.973545194975596</v>
      </c>
      <c r="BB27">
        <f t="shared" si="0"/>
        <v>857.06758657666524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160.79345007668712</v>
      </c>
      <c r="L28">
        <v>93.79985983797269</v>
      </c>
      <c r="M28">
        <v>63.766265872569953</v>
      </c>
      <c r="N28">
        <v>51.881947483588633</v>
      </c>
      <c r="O28">
        <v>73.287545195201474</v>
      </c>
      <c r="P28">
        <v>24.750185720181591</v>
      </c>
      <c r="Q28">
        <v>0</v>
      </c>
      <c r="R28">
        <v>18.615545808383239</v>
      </c>
      <c r="S28">
        <v>11.58902773792444</v>
      </c>
      <c r="T28">
        <v>0</v>
      </c>
      <c r="U28">
        <v>41.412837147300607</v>
      </c>
      <c r="V28">
        <v>8.99535612244898</v>
      </c>
      <c r="W28">
        <v>20.377136069518716</v>
      </c>
      <c r="X28">
        <v>64.787748112807463</v>
      </c>
      <c r="Y28">
        <v>0</v>
      </c>
      <c r="Z28">
        <v>2.8784289599999995</v>
      </c>
      <c r="AA28">
        <v>5.5514879999999991</v>
      </c>
      <c r="AB28">
        <v>5.7842815680000008</v>
      </c>
      <c r="AC28">
        <v>4.2505073280000003</v>
      </c>
      <c r="AD28">
        <v>16.050188044800002</v>
      </c>
      <c r="AE28">
        <v>19.1587824</v>
      </c>
      <c r="AF28">
        <v>12.986500000000001</v>
      </c>
      <c r="AG28">
        <v>27.688626239999994</v>
      </c>
      <c r="AH28">
        <v>30.819849840000003</v>
      </c>
      <c r="AI28">
        <v>21.469501440000002</v>
      </c>
      <c r="AJ28">
        <v>0</v>
      </c>
      <c r="AK28">
        <v>22.295999999999999</v>
      </c>
      <c r="AL28">
        <v>52.013999999999996</v>
      </c>
      <c r="AM28">
        <v>6.9131360457142872</v>
      </c>
      <c r="AN28">
        <v>0</v>
      </c>
      <c r="AO28">
        <v>9.6843600000000016</v>
      </c>
      <c r="AP28">
        <v>5.0635368000000005</v>
      </c>
      <c r="AQ28">
        <v>43.145960000000002</v>
      </c>
      <c r="AR28">
        <v>4.8487679999999997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30.313687111456822</v>
      </c>
      <c r="BB28">
        <f t="shared" si="0"/>
        <v>896.71038009964195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160.79345007668712</v>
      </c>
      <c r="L29">
        <v>124.78964341125364</v>
      </c>
      <c r="M29">
        <v>63.766265872569953</v>
      </c>
      <c r="N29">
        <v>51.881947483588633</v>
      </c>
      <c r="O29">
        <v>73.287545195201474</v>
      </c>
      <c r="P29">
        <v>24.750185720181591</v>
      </c>
      <c r="Q29">
        <v>0</v>
      </c>
      <c r="R29">
        <v>18.615545808383239</v>
      </c>
      <c r="S29">
        <v>11.58902773792444</v>
      </c>
      <c r="T29">
        <v>0</v>
      </c>
      <c r="U29">
        <v>41.412837147300607</v>
      </c>
      <c r="V29">
        <v>8.99535612244898</v>
      </c>
      <c r="W29">
        <v>20.377136069518716</v>
      </c>
      <c r="X29">
        <v>64.787748112807463</v>
      </c>
      <c r="Y29">
        <v>0</v>
      </c>
      <c r="Z29">
        <v>2.8784289599999995</v>
      </c>
      <c r="AA29">
        <v>5.5514879999999991</v>
      </c>
      <c r="AB29">
        <v>5.7842815680000008</v>
      </c>
      <c r="AC29">
        <v>4.2505073280000003</v>
      </c>
      <c r="AD29">
        <v>16.050188044800002</v>
      </c>
      <c r="AE29">
        <v>19.1587824</v>
      </c>
      <c r="AF29">
        <v>12.986500000000001</v>
      </c>
      <c r="AG29">
        <v>27.688626239999994</v>
      </c>
      <c r="AH29">
        <v>30.819849840000003</v>
      </c>
      <c r="AI29">
        <v>21.469501440000002</v>
      </c>
      <c r="AJ29">
        <v>0</v>
      </c>
      <c r="AK29">
        <v>22.295999999999999</v>
      </c>
      <c r="AL29">
        <v>52.013999999999996</v>
      </c>
      <c r="AM29">
        <v>6.9131360457142872</v>
      </c>
      <c r="AN29">
        <v>0</v>
      </c>
      <c r="AO29">
        <v>9.6843600000000016</v>
      </c>
      <c r="AP29">
        <v>5.0635368000000005</v>
      </c>
      <c r="AQ29">
        <v>43.145960000000002</v>
      </c>
      <c r="AR29">
        <v>4.8487679999999997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31.327053034303127</v>
      </c>
      <c r="BB29">
        <f t="shared" si="0"/>
        <v>926.68679775007672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160.79345007668712</v>
      </c>
      <c r="L30">
        <v>81.472937725336806</v>
      </c>
      <c r="M30">
        <v>63.766265872569953</v>
      </c>
      <c r="N30">
        <v>51.881947483588633</v>
      </c>
      <c r="O30">
        <v>73.287545195201474</v>
      </c>
      <c r="P30">
        <v>24.750185720181591</v>
      </c>
      <c r="Q30">
        <v>0</v>
      </c>
      <c r="R30">
        <v>18.615545808383239</v>
      </c>
      <c r="S30">
        <v>11.58902773792444</v>
      </c>
      <c r="T30">
        <v>0</v>
      </c>
      <c r="U30">
        <v>41.412837147300607</v>
      </c>
      <c r="V30">
        <v>8.99535612244898</v>
      </c>
      <c r="W30">
        <v>20.377136069518716</v>
      </c>
      <c r="X30">
        <v>64.787748112807463</v>
      </c>
      <c r="Y30">
        <v>0</v>
      </c>
      <c r="Z30">
        <v>2.8784289599999995</v>
      </c>
      <c r="AA30">
        <v>2.3246856000000005</v>
      </c>
      <c r="AB30">
        <v>5.7842815680000008</v>
      </c>
      <c r="AC30">
        <v>4.2505073280000003</v>
      </c>
      <c r="AD30">
        <v>16.050188044800002</v>
      </c>
      <c r="AE30">
        <v>19.1587824</v>
      </c>
      <c r="AF30">
        <v>12.986500000000001</v>
      </c>
      <c r="AG30">
        <v>27.688626239999994</v>
      </c>
      <c r="AH30">
        <v>30.819849840000003</v>
      </c>
      <c r="AI30">
        <v>21.469501440000002</v>
      </c>
      <c r="AJ30">
        <v>0</v>
      </c>
      <c r="AK30">
        <v>22.295999999999999</v>
      </c>
      <c r="AL30">
        <v>52.013999999999996</v>
      </c>
      <c r="AM30">
        <v>6.9131360457142872</v>
      </c>
      <c r="AN30">
        <v>0</v>
      </c>
      <c r="AO30">
        <v>9.6843600000000016</v>
      </c>
      <c r="AP30">
        <v>5.0635368000000005</v>
      </c>
      <c r="AQ30">
        <v>43.145960000000002</v>
      </c>
      <c r="AR30">
        <v>4.8487679999999997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29.805080241038283</v>
      </c>
      <c r="BB30">
        <f t="shared" si="0"/>
        <v>881.66526245742466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98.003025718608171</v>
      </c>
      <c r="L31">
        <v>66.401908122455055</v>
      </c>
      <c r="M31">
        <v>63.766265872569953</v>
      </c>
      <c r="N31">
        <v>51.881947483588633</v>
      </c>
      <c r="O31">
        <v>73.287545195201474</v>
      </c>
      <c r="P31">
        <v>24.750185720181591</v>
      </c>
      <c r="Q31">
        <v>0</v>
      </c>
      <c r="R31">
        <v>19.248186977346279</v>
      </c>
      <c r="S31">
        <v>11.982723117219663</v>
      </c>
      <c r="T31">
        <v>0</v>
      </c>
      <c r="U31">
        <v>41.412837147300607</v>
      </c>
      <c r="V31">
        <v>8.99535612244898</v>
      </c>
      <c r="W31">
        <v>20.371539042416451</v>
      </c>
      <c r="X31">
        <v>64.787748112807463</v>
      </c>
      <c r="Y31">
        <v>0</v>
      </c>
      <c r="Z31">
        <v>2.8784289599999995</v>
      </c>
      <c r="AA31">
        <v>0</v>
      </c>
      <c r="AB31">
        <v>5.7842815680000008</v>
      </c>
      <c r="AC31">
        <v>4.2505073280000003</v>
      </c>
      <c r="AD31">
        <v>16.050188044800002</v>
      </c>
      <c r="AE31">
        <v>21.13101</v>
      </c>
      <c r="AF31">
        <v>12.986500000000001</v>
      </c>
      <c r="AG31">
        <v>27.688626239999994</v>
      </c>
      <c r="AH31">
        <v>30.819849840000003</v>
      </c>
      <c r="AI31">
        <v>21.469501440000002</v>
      </c>
      <c r="AJ31">
        <v>0</v>
      </c>
      <c r="AK31">
        <v>22.295999999999999</v>
      </c>
      <c r="AL31">
        <v>52.013999999999996</v>
      </c>
      <c r="AM31">
        <v>6.9131360457142872</v>
      </c>
      <c r="AN31">
        <v>0</v>
      </c>
      <c r="AO31">
        <v>9.6843600000000016</v>
      </c>
      <c r="AP31">
        <v>5.0635368000000005</v>
      </c>
      <c r="AQ31">
        <v>43.145960000000002</v>
      </c>
      <c r="AR31">
        <v>23.274086399999998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27.883371688417466</v>
      </c>
      <c r="BB31">
        <f t="shared" si="0"/>
        <v>824.81911697024088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100.00206765362668</v>
      </c>
      <c r="L32">
        <v>66.401908122455055</v>
      </c>
      <c r="M32">
        <v>63.766265872569953</v>
      </c>
      <c r="N32">
        <v>51.881947483588633</v>
      </c>
      <c r="O32">
        <v>73.287545195201474</v>
      </c>
      <c r="P32">
        <v>24.750185720181591</v>
      </c>
      <c r="Q32">
        <v>0</v>
      </c>
      <c r="R32">
        <v>18.622478471888517</v>
      </c>
      <c r="S32">
        <v>11.982723117219663</v>
      </c>
      <c r="T32">
        <v>0</v>
      </c>
      <c r="U32">
        <v>41.412837147300607</v>
      </c>
      <c r="V32">
        <v>8.99535612244898</v>
      </c>
      <c r="W32">
        <v>20.371539042416451</v>
      </c>
      <c r="X32">
        <v>64.787748112807463</v>
      </c>
      <c r="Y32">
        <v>0</v>
      </c>
      <c r="Z32">
        <v>2.8784289599999995</v>
      </c>
      <c r="AA32">
        <v>0</v>
      </c>
      <c r="AB32">
        <v>5.7842815680000008</v>
      </c>
      <c r="AC32">
        <v>4.2505073280000003</v>
      </c>
      <c r="AD32">
        <v>16.050188044800002</v>
      </c>
      <c r="AE32">
        <v>21.13101</v>
      </c>
      <c r="AF32">
        <v>12.986500000000001</v>
      </c>
      <c r="AG32">
        <v>27.688626239999994</v>
      </c>
      <c r="AH32">
        <v>30.819849840000003</v>
      </c>
      <c r="AI32">
        <v>21.469501440000002</v>
      </c>
      <c r="AJ32">
        <v>0</v>
      </c>
      <c r="AK32">
        <v>22.295999999999999</v>
      </c>
      <c r="AL32">
        <v>26.006999999999998</v>
      </c>
      <c r="AM32">
        <v>6.9131360457142872</v>
      </c>
      <c r="AN32">
        <v>0</v>
      </c>
      <c r="AO32">
        <v>9.6843600000000016</v>
      </c>
      <c r="AP32">
        <v>5.0635368000000005</v>
      </c>
      <c r="AQ32">
        <v>43.145960000000002</v>
      </c>
      <c r="AR32">
        <v>23.274086399999998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27.077851289409445</v>
      </c>
      <c r="BB32">
        <f t="shared" si="0"/>
        <v>800.9909707988096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114.00171067311268</v>
      </c>
      <c r="L33">
        <v>66.401908122455055</v>
      </c>
      <c r="M33">
        <v>63.766265872569953</v>
      </c>
      <c r="N33">
        <v>51.881947483588633</v>
      </c>
      <c r="O33">
        <v>73.287545195201474</v>
      </c>
      <c r="P33">
        <v>24.750185720181591</v>
      </c>
      <c r="Q33">
        <v>0</v>
      </c>
      <c r="R33">
        <v>18.622478471888517</v>
      </c>
      <c r="S33">
        <v>11.587523318042813</v>
      </c>
      <c r="T33">
        <v>0</v>
      </c>
      <c r="U33">
        <v>42.22027095743136</v>
      </c>
      <c r="V33">
        <v>8.99535612244898</v>
      </c>
      <c r="W33">
        <v>20.371539042416451</v>
      </c>
      <c r="X33">
        <v>64.787748112807463</v>
      </c>
      <c r="Y33">
        <v>0</v>
      </c>
      <c r="Z33">
        <v>2.8784289599999995</v>
      </c>
      <c r="AA33">
        <v>0</v>
      </c>
      <c r="AB33">
        <v>5.7842815680000008</v>
      </c>
      <c r="AC33">
        <v>4.2505073280000003</v>
      </c>
      <c r="AD33">
        <v>16.050188044800002</v>
      </c>
      <c r="AE33">
        <v>21.13101</v>
      </c>
      <c r="AF33">
        <v>12.986500000000001</v>
      </c>
      <c r="AG33">
        <v>27.688626239999994</v>
      </c>
      <c r="AH33">
        <v>30.819849840000003</v>
      </c>
      <c r="AI33">
        <v>6.1501176000000006</v>
      </c>
      <c r="AJ33">
        <v>0</v>
      </c>
      <c r="AK33">
        <v>22.295999999999999</v>
      </c>
      <c r="AL33">
        <v>17.337999999999997</v>
      </c>
      <c r="AM33">
        <v>4.6368595428571426</v>
      </c>
      <c r="AN33">
        <v>0</v>
      </c>
      <c r="AO33">
        <v>9.6843600000000016</v>
      </c>
      <c r="AP33">
        <v>5.0635368000000005</v>
      </c>
      <c r="AQ33">
        <v>32.359470000000002</v>
      </c>
      <c r="AR33">
        <v>4.8487679999999997</v>
      </c>
      <c r="AS33">
        <v>2.3632473599999999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25.735038465846912</v>
      </c>
      <c r="BB33">
        <f t="shared" si="0"/>
        <v>761.269191909955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101.00262553331146</v>
      </c>
      <c r="L34">
        <v>66.401908122455055</v>
      </c>
      <c r="M34">
        <v>63.766265872569953</v>
      </c>
      <c r="N34">
        <v>51.881947483588633</v>
      </c>
      <c r="O34">
        <v>73.287545195201474</v>
      </c>
      <c r="P34">
        <v>24.750185720181591</v>
      </c>
      <c r="Q34">
        <v>0</v>
      </c>
      <c r="R34">
        <v>18.622478471888517</v>
      </c>
      <c r="S34">
        <v>11.587523318042813</v>
      </c>
      <c r="T34">
        <v>0</v>
      </c>
      <c r="U34">
        <v>42.22027095743136</v>
      </c>
      <c r="V34">
        <v>9.0041350792556845</v>
      </c>
      <c r="W34">
        <v>20.379849077490775</v>
      </c>
      <c r="X34">
        <v>64.787748112807463</v>
      </c>
      <c r="Y34">
        <v>0</v>
      </c>
      <c r="Z34">
        <v>2.8784289599999995</v>
      </c>
      <c r="AA34">
        <v>0</v>
      </c>
      <c r="AB34">
        <v>5.7842815680000008</v>
      </c>
      <c r="AC34">
        <v>4.2505073280000003</v>
      </c>
      <c r="AD34">
        <v>16.050188044800002</v>
      </c>
      <c r="AE34">
        <v>21.13101</v>
      </c>
      <c r="AF34">
        <v>12.986500000000001</v>
      </c>
      <c r="AG34">
        <v>27.688626239999994</v>
      </c>
      <c r="AH34">
        <v>21.004081200000002</v>
      </c>
      <c r="AI34">
        <v>1.3977540000000002</v>
      </c>
      <c r="AJ34">
        <v>0</v>
      </c>
      <c r="AK34">
        <v>22.295999999999999</v>
      </c>
      <c r="AL34">
        <v>17.337999999999997</v>
      </c>
      <c r="AM34">
        <v>2.3184297714285713</v>
      </c>
      <c r="AN34">
        <v>0</v>
      </c>
      <c r="AO34">
        <v>9.6843600000000016</v>
      </c>
      <c r="AP34">
        <v>5.0635368000000005</v>
      </c>
      <c r="AQ34">
        <v>21.572980000000001</v>
      </c>
      <c r="AR34">
        <v>1.9395072000000002</v>
      </c>
      <c r="AS34">
        <v>2.3632473599999999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24.310485162833096</v>
      </c>
      <c r="BB34">
        <f t="shared" si="0"/>
        <v>719.12943625361993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86.036622524919338</v>
      </c>
      <c r="L35">
        <v>65.966412688705816</v>
      </c>
      <c r="M35">
        <v>63.766265872569953</v>
      </c>
      <c r="N35">
        <v>51.881947483588633</v>
      </c>
      <c r="O35">
        <v>73.287545195201474</v>
      </c>
      <c r="P35">
        <v>24.750185720181591</v>
      </c>
      <c r="Q35">
        <v>0</v>
      </c>
      <c r="R35">
        <v>18.622478471888517</v>
      </c>
      <c r="S35">
        <v>11.587523318042813</v>
      </c>
      <c r="T35">
        <v>0</v>
      </c>
      <c r="U35">
        <v>42.22027095743136</v>
      </c>
      <c r="V35">
        <v>9.0041350792556845</v>
      </c>
      <c r="W35">
        <v>20.379849077490775</v>
      </c>
      <c r="X35">
        <v>64.787748112807463</v>
      </c>
      <c r="Y35">
        <v>0</v>
      </c>
      <c r="Z35">
        <v>2.8784289599999995</v>
      </c>
      <c r="AA35">
        <v>0</v>
      </c>
      <c r="AB35">
        <v>5.7842815680000008</v>
      </c>
      <c r="AC35">
        <v>8.5010146560000006</v>
      </c>
      <c r="AD35">
        <v>16.050188044800002</v>
      </c>
      <c r="AE35">
        <v>21.13101</v>
      </c>
      <c r="AF35">
        <v>6.1515000000000013</v>
      </c>
      <c r="AG35">
        <v>27.688626239999994</v>
      </c>
      <c r="AH35">
        <v>20.546566559999999</v>
      </c>
      <c r="AI35">
        <v>1.3977540000000002</v>
      </c>
      <c r="AJ35">
        <v>0</v>
      </c>
      <c r="AK35">
        <v>22.295999999999999</v>
      </c>
      <c r="AL35">
        <v>17.337999999999997</v>
      </c>
      <c r="AM35">
        <v>0</v>
      </c>
      <c r="AN35">
        <v>0</v>
      </c>
      <c r="AO35">
        <v>9.6843600000000016</v>
      </c>
      <c r="AP35">
        <v>5.0635368000000005</v>
      </c>
      <c r="AQ35">
        <v>21.572980000000001</v>
      </c>
      <c r="AR35">
        <v>1.9395072000000002</v>
      </c>
      <c r="AS35">
        <v>2.3632473599999999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23.631570419901408</v>
      </c>
      <c r="BB35">
        <f t="shared" si="0"/>
        <v>699.04641547098174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86.79033369812494</v>
      </c>
      <c r="L36">
        <v>65.966412688705816</v>
      </c>
      <c r="M36">
        <v>63.766265872569953</v>
      </c>
      <c r="N36">
        <v>51.881947483588633</v>
      </c>
      <c r="O36">
        <v>73.287545195201474</v>
      </c>
      <c r="P36">
        <v>24.750185720181591</v>
      </c>
      <c r="Q36">
        <v>0</v>
      </c>
      <c r="R36">
        <v>18.622478471888517</v>
      </c>
      <c r="S36">
        <v>11.587523318042813</v>
      </c>
      <c r="T36">
        <v>0</v>
      </c>
      <c r="U36">
        <v>42.22027095743136</v>
      </c>
      <c r="V36">
        <v>9.0041350792556845</v>
      </c>
      <c r="W36">
        <v>20.379849077490775</v>
      </c>
      <c r="X36">
        <v>64.787748112807463</v>
      </c>
      <c r="Y36">
        <v>0</v>
      </c>
      <c r="Z36">
        <v>2.8784289599999995</v>
      </c>
      <c r="AA36">
        <v>0</v>
      </c>
      <c r="AB36">
        <v>5.7842815680000008</v>
      </c>
      <c r="AC36">
        <v>8.5010146560000006</v>
      </c>
      <c r="AD36">
        <v>16.050188044800002</v>
      </c>
      <c r="AE36">
        <v>21.13101</v>
      </c>
      <c r="AF36">
        <v>6.1515000000000013</v>
      </c>
      <c r="AG36">
        <v>27.688626239999994</v>
      </c>
      <c r="AH36">
        <v>20.546566559999999</v>
      </c>
      <c r="AI36">
        <v>0</v>
      </c>
      <c r="AJ36">
        <v>0</v>
      </c>
      <c r="AK36">
        <v>22.295999999999999</v>
      </c>
      <c r="AL36">
        <v>17.337999999999997</v>
      </c>
      <c r="AM36">
        <v>0</v>
      </c>
      <c r="AN36">
        <v>0</v>
      </c>
      <c r="AO36">
        <v>9.6843600000000016</v>
      </c>
      <c r="AP36">
        <v>5.0635368000000005</v>
      </c>
      <c r="AQ36">
        <v>10.786490000000001</v>
      </c>
      <c r="AR36">
        <v>1.9395072000000002</v>
      </c>
      <c r="AS36">
        <v>2.3632473599999999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23.257792456573011</v>
      </c>
      <c r="BB36">
        <f t="shared" si="0"/>
        <v>687.9896606075157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141.00230429096342</v>
      </c>
      <c r="L37">
        <v>65.966412688705816</v>
      </c>
      <c r="M37">
        <v>63.766265872569953</v>
      </c>
      <c r="N37">
        <v>51.881947483588633</v>
      </c>
      <c r="O37">
        <v>73.287545195201474</v>
      </c>
      <c r="P37">
        <v>24.750185720181591</v>
      </c>
      <c r="Q37">
        <v>0</v>
      </c>
      <c r="R37">
        <v>18.622478471888517</v>
      </c>
      <c r="S37">
        <v>11.587523318042813</v>
      </c>
      <c r="T37">
        <v>0</v>
      </c>
      <c r="U37">
        <v>42.22027095743136</v>
      </c>
      <c r="V37">
        <v>8.2081323225361817</v>
      </c>
      <c r="W37">
        <v>20.379849077490775</v>
      </c>
      <c r="X37">
        <v>64.787748112807463</v>
      </c>
      <c r="Y37">
        <v>0</v>
      </c>
      <c r="Z37">
        <v>2.8784289599999995</v>
      </c>
      <c r="AA37">
        <v>0</v>
      </c>
      <c r="AB37">
        <v>11.568563136000003</v>
      </c>
      <c r="AC37">
        <v>8.5010146560000006</v>
      </c>
      <c r="AD37">
        <v>16.050188044800002</v>
      </c>
      <c r="AE37">
        <v>21.13101</v>
      </c>
      <c r="AF37">
        <v>6.1515000000000013</v>
      </c>
      <c r="AG37">
        <v>27.688626239999994</v>
      </c>
      <c r="AH37">
        <v>20.546566559999999</v>
      </c>
      <c r="AI37">
        <v>0</v>
      </c>
      <c r="AJ37">
        <v>0</v>
      </c>
      <c r="AK37">
        <v>22.295999999999999</v>
      </c>
      <c r="AL37">
        <v>17.337999999999997</v>
      </c>
      <c r="AM37">
        <v>0</v>
      </c>
      <c r="AN37">
        <v>0</v>
      </c>
      <c r="AO37">
        <v>9.6843600000000016</v>
      </c>
      <c r="AP37">
        <v>5.0635368000000005</v>
      </c>
      <c r="AQ37">
        <v>0</v>
      </c>
      <c r="AR37">
        <v>1.9395072000000002</v>
      </c>
      <c r="AS37">
        <v>2.3632473599999999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24.840922244319991</v>
      </c>
      <c r="BB37">
        <f t="shared" si="0"/>
        <v>734.82029022388781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117.00320326150262</v>
      </c>
      <c r="L38">
        <v>65.966412688705816</v>
      </c>
      <c r="M38">
        <v>63.766265872569953</v>
      </c>
      <c r="N38">
        <v>51.881947483588633</v>
      </c>
      <c r="O38">
        <v>73.287545195201474</v>
      </c>
      <c r="P38">
        <v>24.750185720181591</v>
      </c>
      <c r="Q38">
        <v>0</v>
      </c>
      <c r="R38">
        <v>18.622478471888517</v>
      </c>
      <c r="S38">
        <v>11.587523318042813</v>
      </c>
      <c r="T38">
        <v>0</v>
      </c>
      <c r="U38">
        <v>42.22027095743136</v>
      </c>
      <c r="V38">
        <v>8.2081323225361817</v>
      </c>
      <c r="W38">
        <v>20.379849077490775</v>
      </c>
      <c r="X38">
        <v>64.787748112807463</v>
      </c>
      <c r="Y38">
        <v>0</v>
      </c>
      <c r="Z38">
        <v>2.8784289599999995</v>
      </c>
      <c r="AA38">
        <v>0</v>
      </c>
      <c r="AB38">
        <v>11.568563136000003</v>
      </c>
      <c r="AC38">
        <v>8.5010146560000006</v>
      </c>
      <c r="AD38">
        <v>16.050188044800002</v>
      </c>
      <c r="AE38">
        <v>21.13101</v>
      </c>
      <c r="AF38">
        <v>6.1515000000000013</v>
      </c>
      <c r="AG38">
        <v>27.688626239999994</v>
      </c>
      <c r="AH38">
        <v>20.546566559999999</v>
      </c>
      <c r="AI38">
        <v>0</v>
      </c>
      <c r="AJ38">
        <v>0</v>
      </c>
      <c r="AK38">
        <v>22.295999999999999</v>
      </c>
      <c r="AL38">
        <v>17.337999999999997</v>
      </c>
      <c r="AM38">
        <v>0</v>
      </c>
      <c r="AN38">
        <v>0</v>
      </c>
      <c r="AO38">
        <v>9.6843600000000016</v>
      </c>
      <c r="AP38">
        <v>5.0635368000000005</v>
      </c>
      <c r="AQ38">
        <v>0</v>
      </c>
      <c r="AR38">
        <v>1.9395072000000002</v>
      </c>
      <c r="AS38">
        <v>2.3632473599999999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24.056151640656644</v>
      </c>
      <c r="BB38">
        <f t="shared" si="0"/>
        <v>711.60595979809045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86.848641276618423</v>
      </c>
      <c r="L39">
        <v>65.966412688705816</v>
      </c>
      <c r="M39">
        <v>63.766265872569953</v>
      </c>
      <c r="N39">
        <v>51.881947483588633</v>
      </c>
      <c r="O39">
        <v>73.287545195201474</v>
      </c>
      <c r="P39">
        <v>24.750185720181591</v>
      </c>
      <c r="Q39">
        <v>0</v>
      </c>
      <c r="R39">
        <v>18.622478471888517</v>
      </c>
      <c r="S39">
        <v>11.587523318042813</v>
      </c>
      <c r="T39">
        <v>0</v>
      </c>
      <c r="U39">
        <v>42.22027095743136</v>
      </c>
      <c r="V39">
        <v>8.2081323225361817</v>
      </c>
      <c r="W39">
        <v>20.379849077490775</v>
      </c>
      <c r="X39">
        <v>64.787748112807463</v>
      </c>
      <c r="Y39">
        <v>0</v>
      </c>
      <c r="Z39">
        <v>2.8784289599999995</v>
      </c>
      <c r="AA39">
        <v>0</v>
      </c>
      <c r="AB39">
        <v>11.568563136000003</v>
      </c>
      <c r="AC39">
        <v>8.5010146560000006</v>
      </c>
      <c r="AD39">
        <v>16.050188044800002</v>
      </c>
      <c r="AE39">
        <v>21.13101</v>
      </c>
      <c r="AF39">
        <v>6.1515000000000013</v>
      </c>
      <c r="AG39">
        <v>27.688626239999994</v>
      </c>
      <c r="AH39">
        <v>20.546566559999999</v>
      </c>
      <c r="AI39">
        <v>0</v>
      </c>
      <c r="AJ39">
        <v>0</v>
      </c>
      <c r="AK39">
        <v>22.295999999999999</v>
      </c>
      <c r="AL39">
        <v>17.337999999999997</v>
      </c>
      <c r="AM39">
        <v>0</v>
      </c>
      <c r="AN39">
        <v>0</v>
      </c>
      <c r="AO39">
        <v>9.6843600000000016</v>
      </c>
      <c r="AP39">
        <v>5.0635368000000005</v>
      </c>
      <c r="AQ39">
        <v>0</v>
      </c>
      <c r="AR39">
        <v>3.8790144000000004</v>
      </c>
      <c r="AS39">
        <v>2.3632473599999999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23.133519244043121</v>
      </c>
      <c r="BB39">
        <f t="shared" si="0"/>
        <v>684.31353740981967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108.00752103422053</v>
      </c>
      <c r="L40">
        <v>64.997125443649281</v>
      </c>
      <c r="M40">
        <v>63.766265872569953</v>
      </c>
      <c r="N40">
        <v>51.881947483588633</v>
      </c>
      <c r="O40">
        <v>73.287545195201474</v>
      </c>
      <c r="P40">
        <v>24.750185720181591</v>
      </c>
      <c r="Q40">
        <v>0</v>
      </c>
      <c r="R40">
        <v>18.615545808383239</v>
      </c>
      <c r="S40">
        <v>11.58902773792444</v>
      </c>
      <c r="T40">
        <v>0</v>
      </c>
      <c r="U40">
        <v>42.22027095743136</v>
      </c>
      <c r="V40">
        <v>8.2081323225361817</v>
      </c>
      <c r="W40">
        <v>20.378569811320759</v>
      </c>
      <c r="X40">
        <v>64.787748112807463</v>
      </c>
      <c r="Y40">
        <v>0</v>
      </c>
      <c r="Z40">
        <v>2.8784289599999995</v>
      </c>
      <c r="AA40">
        <v>0</v>
      </c>
      <c r="AB40">
        <v>11.568563136000003</v>
      </c>
      <c r="AC40">
        <v>8.5010146560000006</v>
      </c>
      <c r="AD40">
        <v>16.050188044800002</v>
      </c>
      <c r="AE40">
        <v>21.13101</v>
      </c>
      <c r="AF40">
        <v>6.1515000000000013</v>
      </c>
      <c r="AG40">
        <v>27.688626239999994</v>
      </c>
      <c r="AH40">
        <v>20.546566559999999</v>
      </c>
      <c r="AI40">
        <v>0</v>
      </c>
      <c r="AJ40">
        <v>0</v>
      </c>
      <c r="AK40">
        <v>22.295999999999999</v>
      </c>
      <c r="AL40">
        <v>17.337999999999997</v>
      </c>
      <c r="AM40">
        <v>0</v>
      </c>
      <c r="AN40">
        <v>0</v>
      </c>
      <c r="AO40">
        <v>9.6843600000000016</v>
      </c>
      <c r="AP40">
        <v>5.0635368000000005</v>
      </c>
      <c r="AQ40">
        <v>0</v>
      </c>
      <c r="AR40">
        <v>3.8790144000000004</v>
      </c>
      <c r="AS40">
        <v>2.3632473599999999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23.79350021165272</v>
      </c>
      <c r="BB40">
        <f t="shared" si="0"/>
        <v>703.83644144496191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131.00812238048781</v>
      </c>
      <c r="L41">
        <v>64.997125443649281</v>
      </c>
      <c r="M41">
        <v>63.766265872569953</v>
      </c>
      <c r="N41">
        <v>51.881947483588633</v>
      </c>
      <c r="O41">
        <v>73.287545195201474</v>
      </c>
      <c r="P41">
        <v>24.750185720181591</v>
      </c>
      <c r="Q41">
        <v>0</v>
      </c>
      <c r="R41">
        <v>18.615545808383239</v>
      </c>
      <c r="S41">
        <v>11.58902773792444</v>
      </c>
      <c r="T41">
        <v>0</v>
      </c>
      <c r="U41">
        <v>44.721035487742157</v>
      </c>
      <c r="V41">
        <v>7.9392588957055201</v>
      </c>
      <c r="W41">
        <v>20.378569811320759</v>
      </c>
      <c r="X41">
        <v>64.788586703444551</v>
      </c>
      <c r="Y41">
        <v>0</v>
      </c>
      <c r="Z41">
        <v>2.8784289599999995</v>
      </c>
      <c r="AA41">
        <v>0</v>
      </c>
      <c r="AB41">
        <v>11.568563136000003</v>
      </c>
      <c r="AC41">
        <v>8.5010146560000006</v>
      </c>
      <c r="AD41">
        <v>16.050188044800002</v>
      </c>
      <c r="AE41">
        <v>21.13101</v>
      </c>
      <c r="AF41">
        <v>6.1515000000000013</v>
      </c>
      <c r="AG41">
        <v>27.688626239999994</v>
      </c>
      <c r="AH41">
        <v>20.546566559999999</v>
      </c>
      <c r="AI41">
        <v>0</v>
      </c>
      <c r="AJ41">
        <v>0</v>
      </c>
      <c r="AK41">
        <v>22.295999999999999</v>
      </c>
      <c r="AL41">
        <v>17.337999999999997</v>
      </c>
      <c r="AM41">
        <v>0</v>
      </c>
      <c r="AN41">
        <v>0</v>
      </c>
      <c r="AO41">
        <v>9.2969856000000011</v>
      </c>
      <c r="AP41">
        <v>5.0635368000000005</v>
      </c>
      <c r="AQ41">
        <v>0</v>
      </c>
      <c r="AR41">
        <v>4.8487679999999997</v>
      </c>
      <c r="AS41">
        <v>2.3632473599999999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24.637674606428519</v>
      </c>
      <c r="BB41">
        <f t="shared" si="0"/>
        <v>728.80797729057065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86.58260431694228</v>
      </c>
      <c r="L42">
        <v>64.997821877772552</v>
      </c>
      <c r="M42">
        <v>63.766265872569953</v>
      </c>
      <c r="N42">
        <v>51.881947483588633</v>
      </c>
      <c r="O42">
        <v>73.287545195201474</v>
      </c>
      <c r="P42">
        <v>24.750185720181591</v>
      </c>
      <c r="Q42">
        <v>0</v>
      </c>
      <c r="R42">
        <v>18.615545808383239</v>
      </c>
      <c r="S42">
        <v>11.58902773792444</v>
      </c>
      <c r="T42">
        <v>0</v>
      </c>
      <c r="U42">
        <v>46.385788186295578</v>
      </c>
      <c r="V42">
        <v>7.9392588957055201</v>
      </c>
      <c r="W42">
        <v>20.378569811320759</v>
      </c>
      <c r="X42">
        <v>64.788586703444551</v>
      </c>
      <c r="Y42">
        <v>0</v>
      </c>
      <c r="Z42">
        <v>2.8784289599999995</v>
      </c>
      <c r="AA42">
        <v>0</v>
      </c>
      <c r="AB42">
        <v>11.568563136000003</v>
      </c>
      <c r="AC42">
        <v>8.5010146560000006</v>
      </c>
      <c r="AD42">
        <v>16.050188044800002</v>
      </c>
      <c r="AE42">
        <v>21.13101</v>
      </c>
      <c r="AF42">
        <v>6.1515000000000013</v>
      </c>
      <c r="AG42">
        <v>27.688626239999994</v>
      </c>
      <c r="AH42">
        <v>20.546566559999999</v>
      </c>
      <c r="AI42">
        <v>0</v>
      </c>
      <c r="AJ42">
        <v>0</v>
      </c>
      <c r="AK42">
        <v>22.295999999999999</v>
      </c>
      <c r="AL42">
        <v>17.337999999999997</v>
      </c>
      <c r="AM42">
        <v>0</v>
      </c>
      <c r="AN42">
        <v>0</v>
      </c>
      <c r="AO42">
        <v>9.2969856000000011</v>
      </c>
      <c r="AP42">
        <v>5.0635368000000005</v>
      </c>
      <c r="AQ42">
        <v>0</v>
      </c>
      <c r="AR42">
        <v>4.8487679999999997</v>
      </c>
      <c r="AS42">
        <v>2.3632473599999999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23.239419796207649</v>
      </c>
      <c r="BB42">
        <f t="shared" si="0"/>
        <v>687.44616316992267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84.015533220652188</v>
      </c>
      <c r="L43">
        <v>64.997821877772552</v>
      </c>
      <c r="M43">
        <v>63.766265872569953</v>
      </c>
      <c r="N43">
        <v>51.881947483588633</v>
      </c>
      <c r="O43">
        <v>73.287545195201474</v>
      </c>
      <c r="P43">
        <v>24.750185720181591</v>
      </c>
      <c r="Q43">
        <v>0</v>
      </c>
      <c r="R43">
        <v>18.615545808383239</v>
      </c>
      <c r="S43">
        <v>11.58902773792444</v>
      </c>
      <c r="T43">
        <v>0</v>
      </c>
      <c r="U43">
        <v>47.216061860691674</v>
      </c>
      <c r="V43">
        <v>7.9392588957055201</v>
      </c>
      <c r="W43">
        <v>20.378569811320759</v>
      </c>
      <c r="X43">
        <v>64.788586703444551</v>
      </c>
      <c r="Y43">
        <v>0</v>
      </c>
      <c r="Z43">
        <v>2.8784289599999995</v>
      </c>
      <c r="AA43">
        <v>0</v>
      </c>
      <c r="AB43">
        <v>11.568563136000003</v>
      </c>
      <c r="AC43">
        <v>4.2505073280000003</v>
      </c>
      <c r="AD43">
        <v>16.050188044800002</v>
      </c>
      <c r="AE43">
        <v>21.13101</v>
      </c>
      <c r="AF43">
        <v>6.1515000000000013</v>
      </c>
      <c r="AG43">
        <v>27.688626239999994</v>
      </c>
      <c r="AH43">
        <v>20.546566559999999</v>
      </c>
      <c r="AI43">
        <v>0</v>
      </c>
      <c r="AJ43">
        <v>0</v>
      </c>
      <c r="AK43">
        <v>22.295999999999999</v>
      </c>
      <c r="AL43">
        <v>17.337999999999997</v>
      </c>
      <c r="AM43">
        <v>0</v>
      </c>
      <c r="AN43">
        <v>0</v>
      </c>
      <c r="AO43">
        <v>9.2969856000000011</v>
      </c>
      <c r="AP43">
        <v>5.0635368000000005</v>
      </c>
      <c r="AQ43">
        <v>0</v>
      </c>
      <c r="AR43">
        <v>23.274086399999998</v>
      </c>
      <c r="AS43">
        <v>12.997860480000002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23.993894601717294</v>
      </c>
      <c r="BB43">
        <f t="shared" si="0"/>
        <v>709.76431513451905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84.00481542929613</v>
      </c>
      <c r="L44">
        <v>64.997821877772552</v>
      </c>
      <c r="M44">
        <v>63.766265872569953</v>
      </c>
      <c r="N44">
        <v>51.881947483588633</v>
      </c>
      <c r="O44">
        <v>73.287545195201474</v>
      </c>
      <c r="P44">
        <v>24.750185720181591</v>
      </c>
      <c r="Q44">
        <v>0</v>
      </c>
      <c r="R44">
        <v>18.615545808383239</v>
      </c>
      <c r="S44">
        <v>11.58902773792444</v>
      </c>
      <c r="T44">
        <v>0</v>
      </c>
      <c r="U44">
        <v>48.059345287473676</v>
      </c>
      <c r="V44">
        <v>7.9392588957055201</v>
      </c>
      <c r="W44">
        <v>20.378569811320759</v>
      </c>
      <c r="X44">
        <v>64.788586703444551</v>
      </c>
      <c r="Y44">
        <v>0</v>
      </c>
      <c r="Z44">
        <v>2.8784289599999995</v>
      </c>
      <c r="AA44">
        <v>0</v>
      </c>
      <c r="AB44">
        <v>11.568563136000003</v>
      </c>
      <c r="AC44">
        <v>4.2505073280000003</v>
      </c>
      <c r="AD44">
        <v>16.050188044800002</v>
      </c>
      <c r="AE44">
        <v>21.13101</v>
      </c>
      <c r="AF44">
        <v>6.1515000000000013</v>
      </c>
      <c r="AG44">
        <v>27.688626239999994</v>
      </c>
      <c r="AH44">
        <v>20.546566559999999</v>
      </c>
      <c r="AI44">
        <v>0</v>
      </c>
      <c r="AJ44">
        <v>0</v>
      </c>
      <c r="AK44">
        <v>22.295999999999999</v>
      </c>
      <c r="AL44">
        <v>17.337999999999997</v>
      </c>
      <c r="AM44">
        <v>0</v>
      </c>
      <c r="AN44">
        <v>0</v>
      </c>
      <c r="AO44">
        <v>9.2969856000000011</v>
      </c>
      <c r="AP44">
        <v>5.0635368000000005</v>
      </c>
      <c r="AQ44">
        <v>0</v>
      </c>
      <c r="AR44">
        <v>23.274086399999998</v>
      </c>
      <c r="AS44">
        <v>12.997860480000002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24.021119517523502</v>
      </c>
      <c r="BB44">
        <f t="shared" si="0"/>
        <v>710.56965585413877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86.589354450171513</v>
      </c>
      <c r="L45">
        <v>64.99708498657607</v>
      </c>
      <c r="M45">
        <v>63.766265872569953</v>
      </c>
      <c r="N45">
        <v>51.881947483588633</v>
      </c>
      <c r="O45">
        <v>73.287545195201474</v>
      </c>
      <c r="P45">
        <v>24.750185720181591</v>
      </c>
      <c r="Q45">
        <v>0</v>
      </c>
      <c r="R45">
        <v>18.467557432678131</v>
      </c>
      <c r="S45">
        <v>11.587662397179789</v>
      </c>
      <c r="T45">
        <v>0</v>
      </c>
      <c r="U45">
        <v>48.88808609063824</v>
      </c>
      <c r="V45">
        <v>7.9411920281359913</v>
      </c>
      <c r="W45">
        <v>20.3767728965672</v>
      </c>
      <c r="X45">
        <v>64.788152958642627</v>
      </c>
      <c r="Y45">
        <v>0</v>
      </c>
      <c r="Z45">
        <v>2.8784289599999995</v>
      </c>
      <c r="AA45">
        <v>0</v>
      </c>
      <c r="AB45">
        <v>5.7842815680000008</v>
      </c>
      <c r="AC45">
        <v>4.2505073280000003</v>
      </c>
      <c r="AD45">
        <v>16.050188044800002</v>
      </c>
      <c r="AE45">
        <v>21.13101</v>
      </c>
      <c r="AF45">
        <v>6.1515000000000013</v>
      </c>
      <c r="AG45">
        <v>27.688626239999994</v>
      </c>
      <c r="AH45">
        <v>20.546566559999999</v>
      </c>
      <c r="AI45">
        <v>0</v>
      </c>
      <c r="AJ45">
        <v>0</v>
      </c>
      <c r="AK45">
        <v>22.295999999999999</v>
      </c>
      <c r="AL45">
        <v>17.337999999999997</v>
      </c>
      <c r="AM45">
        <v>0</v>
      </c>
      <c r="AN45">
        <v>0</v>
      </c>
      <c r="AO45">
        <v>9.2969856000000011</v>
      </c>
      <c r="AP45">
        <v>3.6569988000000002</v>
      </c>
      <c r="AQ45">
        <v>0</v>
      </c>
      <c r="AR45">
        <v>4.8487679999999997</v>
      </c>
      <c r="AS45">
        <v>12.997860480000002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23.290168424481063</v>
      </c>
      <c r="BB45">
        <f t="shared" si="0"/>
        <v>688.94736066845007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86.587967905004845</v>
      </c>
      <c r="L46">
        <v>64.996686928680816</v>
      </c>
      <c r="M46">
        <v>63.766265872569953</v>
      </c>
      <c r="N46">
        <v>51.881947483588633</v>
      </c>
      <c r="O46">
        <v>73.287545195201474</v>
      </c>
      <c r="P46">
        <v>24.750185720181591</v>
      </c>
      <c r="Q46">
        <v>0</v>
      </c>
      <c r="R46">
        <v>18.616086344793953</v>
      </c>
      <c r="S46">
        <v>11.587662397179789</v>
      </c>
      <c r="T46">
        <v>0</v>
      </c>
      <c r="U46">
        <v>49.715293410219253</v>
      </c>
      <c r="V46">
        <v>7.9411920281359913</v>
      </c>
      <c r="W46">
        <v>20.3767728965672</v>
      </c>
      <c r="X46">
        <v>64.788152958642627</v>
      </c>
      <c r="Y46">
        <v>0</v>
      </c>
      <c r="Z46">
        <v>2.8784289599999995</v>
      </c>
      <c r="AA46">
        <v>0</v>
      </c>
      <c r="AB46">
        <v>5.7842815680000008</v>
      </c>
      <c r="AC46">
        <v>4.2505073280000003</v>
      </c>
      <c r="AD46">
        <v>16.050188044800002</v>
      </c>
      <c r="AE46">
        <v>21.13101</v>
      </c>
      <c r="AF46">
        <v>6.1515000000000013</v>
      </c>
      <c r="AG46">
        <v>27.688626239999994</v>
      </c>
      <c r="AH46">
        <v>20.546566559999999</v>
      </c>
      <c r="AI46">
        <v>0</v>
      </c>
      <c r="AJ46">
        <v>0</v>
      </c>
      <c r="AK46">
        <v>22.295999999999999</v>
      </c>
      <c r="AL46">
        <v>17.337999999999997</v>
      </c>
      <c r="AM46">
        <v>0</v>
      </c>
      <c r="AN46">
        <v>0</v>
      </c>
      <c r="AO46">
        <v>9.2969856000000011</v>
      </c>
      <c r="AP46">
        <v>3.6569988000000002</v>
      </c>
      <c r="AQ46">
        <v>0</v>
      </c>
      <c r="AR46">
        <v>2.9092607999999998</v>
      </c>
      <c r="AS46">
        <v>12.997860480000002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23.258594970972712</v>
      </c>
      <c r="BB46">
        <f t="shared" si="0"/>
        <v>688.0133785505933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86.589354450171513</v>
      </c>
      <c r="L47">
        <v>64.996748616260959</v>
      </c>
      <c r="M47">
        <v>63.766265872569953</v>
      </c>
      <c r="N47">
        <v>51.881947483588633</v>
      </c>
      <c r="O47">
        <v>73.287545195201474</v>
      </c>
      <c r="P47">
        <v>24.750185720181591</v>
      </c>
      <c r="Q47">
        <v>0</v>
      </c>
      <c r="R47">
        <v>18.616086344793953</v>
      </c>
      <c r="S47">
        <v>11.587662397179789</v>
      </c>
      <c r="T47">
        <v>0</v>
      </c>
      <c r="U47">
        <v>50.563176690019105</v>
      </c>
      <c r="V47">
        <v>7.9392219679633875</v>
      </c>
      <c r="W47">
        <v>20.3767728965672</v>
      </c>
      <c r="X47">
        <v>64.788152958642627</v>
      </c>
      <c r="Y47">
        <v>0</v>
      </c>
      <c r="Z47">
        <v>0</v>
      </c>
      <c r="AA47">
        <v>0</v>
      </c>
      <c r="AB47">
        <v>5.7842815680000008</v>
      </c>
      <c r="AC47">
        <v>4.2505073280000003</v>
      </c>
      <c r="AD47">
        <v>16.050188044800002</v>
      </c>
      <c r="AE47">
        <v>19.1587824</v>
      </c>
      <c r="AF47">
        <v>6.1515000000000013</v>
      </c>
      <c r="AG47">
        <v>27.688626239999994</v>
      </c>
      <c r="AH47">
        <v>20.546566559999999</v>
      </c>
      <c r="AI47">
        <v>0</v>
      </c>
      <c r="AJ47">
        <v>0</v>
      </c>
      <c r="AK47">
        <v>22.295999999999999</v>
      </c>
      <c r="AL47">
        <v>17.337999999999997</v>
      </c>
      <c r="AM47">
        <v>0</v>
      </c>
      <c r="AN47">
        <v>0</v>
      </c>
      <c r="AO47">
        <v>9.2969856000000011</v>
      </c>
      <c r="AP47">
        <v>3.6569988000000002</v>
      </c>
      <c r="AQ47">
        <v>0</v>
      </c>
      <c r="AR47">
        <v>2.9092607999999998</v>
      </c>
      <c r="AS47">
        <v>12.997860480000002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23.127686369546534</v>
      </c>
      <c r="BB47">
        <f t="shared" si="0"/>
        <v>684.14099204439356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86.587967905004845</v>
      </c>
      <c r="L48">
        <v>64.996772523299967</v>
      </c>
      <c r="M48">
        <v>63.766265872569953</v>
      </c>
      <c r="N48">
        <v>51.881947483588633</v>
      </c>
      <c r="O48">
        <v>73.287545195201474</v>
      </c>
      <c r="P48">
        <v>24.750185720181591</v>
      </c>
      <c r="Q48">
        <v>0</v>
      </c>
      <c r="R48">
        <v>18.616086344793953</v>
      </c>
      <c r="S48">
        <v>11.587662397179789</v>
      </c>
      <c r="T48">
        <v>0</v>
      </c>
      <c r="U48">
        <v>50.563176690019105</v>
      </c>
      <c r="V48">
        <v>7.9392219679633875</v>
      </c>
      <c r="W48">
        <v>20.3767728965672</v>
      </c>
      <c r="X48">
        <v>64.788152958642627</v>
      </c>
      <c r="Y48">
        <v>0</v>
      </c>
      <c r="Z48">
        <v>0</v>
      </c>
      <c r="AA48">
        <v>0</v>
      </c>
      <c r="AB48">
        <v>5.7842815680000008</v>
      </c>
      <c r="AC48">
        <v>4.2505073280000003</v>
      </c>
      <c r="AD48">
        <v>16.050188044800002</v>
      </c>
      <c r="AE48">
        <v>19.1587824</v>
      </c>
      <c r="AF48">
        <v>6.1515000000000013</v>
      </c>
      <c r="AG48">
        <v>27.688626239999994</v>
      </c>
      <c r="AH48">
        <v>20.546566559999999</v>
      </c>
      <c r="AI48">
        <v>0</v>
      </c>
      <c r="AJ48">
        <v>0</v>
      </c>
      <c r="AK48">
        <v>22.295999999999999</v>
      </c>
      <c r="AL48">
        <v>17.337999999999997</v>
      </c>
      <c r="AM48">
        <v>0</v>
      </c>
      <c r="AN48">
        <v>0</v>
      </c>
      <c r="AO48">
        <v>9.2969856000000011</v>
      </c>
      <c r="AP48">
        <v>3.6569988000000002</v>
      </c>
      <c r="AQ48">
        <v>0</v>
      </c>
      <c r="AR48">
        <v>2.9092607999999998</v>
      </c>
      <c r="AS48">
        <v>12.997860480000002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23.127642210150942</v>
      </c>
      <c r="BB48">
        <f t="shared" si="0"/>
        <v>684.1396735656615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86.589354450171513</v>
      </c>
      <c r="L49">
        <v>64.997051178538882</v>
      </c>
      <c r="M49">
        <v>63.766265872569953</v>
      </c>
      <c r="N49">
        <v>51.881947483588633</v>
      </c>
      <c r="O49">
        <v>73.287545195201474</v>
      </c>
      <c r="P49">
        <v>24.750185720181591</v>
      </c>
      <c r="Q49">
        <v>0</v>
      </c>
      <c r="R49">
        <v>18.616086344793953</v>
      </c>
      <c r="S49">
        <v>11.587662397179789</v>
      </c>
      <c r="T49">
        <v>0</v>
      </c>
      <c r="U49">
        <v>51.391917293233092</v>
      </c>
      <c r="V49">
        <v>7.9392219679633875</v>
      </c>
      <c r="W49">
        <v>20.3767728965672</v>
      </c>
      <c r="X49">
        <v>64.788152958642627</v>
      </c>
      <c r="Y49">
        <v>0</v>
      </c>
      <c r="Z49">
        <v>0</v>
      </c>
      <c r="AA49">
        <v>0</v>
      </c>
      <c r="AB49">
        <v>5.7842815680000008</v>
      </c>
      <c r="AC49">
        <v>4.2505073280000003</v>
      </c>
      <c r="AD49">
        <v>16.050188044800002</v>
      </c>
      <c r="AE49">
        <v>19.1587824</v>
      </c>
      <c r="AF49">
        <v>6.1515000000000013</v>
      </c>
      <c r="AG49">
        <v>27.688626239999994</v>
      </c>
      <c r="AH49">
        <v>20.546566559999999</v>
      </c>
      <c r="AI49">
        <v>0</v>
      </c>
      <c r="AJ49">
        <v>0</v>
      </c>
      <c r="AK49">
        <v>22.295999999999999</v>
      </c>
      <c r="AL49">
        <v>17.337999999999997</v>
      </c>
      <c r="AM49">
        <v>0</v>
      </c>
      <c r="AN49">
        <v>0</v>
      </c>
      <c r="AO49">
        <v>9.2969856000000011</v>
      </c>
      <c r="AP49">
        <v>3.6569988000000002</v>
      </c>
      <c r="AQ49">
        <v>0</v>
      </c>
      <c r="AR49">
        <v>2.9092607999999998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22.884322301624877</v>
      </c>
      <c r="BB49">
        <f t="shared" si="0"/>
        <v>676.9420335178072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86.587967905004845</v>
      </c>
      <c r="L50">
        <v>64.997308555942695</v>
      </c>
      <c r="M50">
        <v>63.766265872569953</v>
      </c>
      <c r="N50">
        <v>51.881947483588633</v>
      </c>
      <c r="O50">
        <v>73.287545195201474</v>
      </c>
      <c r="P50">
        <v>24.750185720181591</v>
      </c>
      <c r="Q50">
        <v>0</v>
      </c>
      <c r="R50">
        <v>18.616086344793953</v>
      </c>
      <c r="S50">
        <v>11.587662397179789</v>
      </c>
      <c r="T50">
        <v>0</v>
      </c>
      <c r="U50">
        <v>51.391917293233092</v>
      </c>
      <c r="V50">
        <v>7.9392219679633875</v>
      </c>
      <c r="W50">
        <v>20.3767728965672</v>
      </c>
      <c r="X50">
        <v>64.788152958642627</v>
      </c>
      <c r="Y50">
        <v>0</v>
      </c>
      <c r="Z50">
        <v>0</v>
      </c>
      <c r="AA50">
        <v>0</v>
      </c>
      <c r="AB50">
        <v>5.7842815680000008</v>
      </c>
      <c r="AC50">
        <v>4.2505073280000003</v>
      </c>
      <c r="AD50">
        <v>16.050188044800002</v>
      </c>
      <c r="AE50">
        <v>19.1587824</v>
      </c>
      <c r="AF50">
        <v>6.1515000000000013</v>
      </c>
      <c r="AG50">
        <v>27.688626239999994</v>
      </c>
      <c r="AH50">
        <v>20.546566559999999</v>
      </c>
      <c r="AI50">
        <v>0</v>
      </c>
      <c r="AJ50">
        <v>0</v>
      </c>
      <c r="AK50">
        <v>22.295999999999999</v>
      </c>
      <c r="AL50">
        <v>17.337999999999997</v>
      </c>
      <c r="AM50">
        <v>0</v>
      </c>
      <c r="AN50">
        <v>0</v>
      </c>
      <c r="AO50">
        <v>9.2969856000000011</v>
      </c>
      <c r="AP50">
        <v>3.6569988000000002</v>
      </c>
      <c r="AQ50">
        <v>0</v>
      </c>
      <c r="AR50">
        <v>2.9092607999999998</v>
      </c>
      <c r="AS50">
        <v>2.3632473599999999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22.807007658310198</v>
      </c>
      <c r="BB50">
        <f t="shared" si="0"/>
        <v>674.65497163335885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85.724725149126655</v>
      </c>
      <c r="L51">
        <v>65.003469377225116</v>
      </c>
      <c r="M51">
        <v>63.766265872569953</v>
      </c>
      <c r="N51">
        <v>51.881947483588633</v>
      </c>
      <c r="O51">
        <v>73.287545195201474</v>
      </c>
      <c r="P51">
        <v>24.750185720181591</v>
      </c>
      <c r="Q51">
        <v>0</v>
      </c>
      <c r="R51">
        <v>18.620755163124809</v>
      </c>
      <c r="S51">
        <v>11.5888465583174</v>
      </c>
      <c r="T51">
        <v>0</v>
      </c>
      <c r="U51">
        <v>51.391917293233092</v>
      </c>
      <c r="V51">
        <v>7.9392588957055201</v>
      </c>
      <c r="W51">
        <v>20.377611633341989</v>
      </c>
      <c r="X51">
        <v>64.787748112807463</v>
      </c>
      <c r="Y51">
        <v>0</v>
      </c>
      <c r="Z51">
        <v>0</v>
      </c>
      <c r="AA51">
        <v>0</v>
      </c>
      <c r="AB51">
        <v>5.7842815680000008</v>
      </c>
      <c r="AC51">
        <v>4.2505073280000003</v>
      </c>
      <c r="AD51">
        <v>16.050188044800002</v>
      </c>
      <c r="AE51">
        <v>21.13101</v>
      </c>
      <c r="AF51">
        <v>6.1515000000000013</v>
      </c>
      <c r="AG51">
        <v>27.688626239999994</v>
      </c>
      <c r="AH51">
        <v>20.546566559999999</v>
      </c>
      <c r="AI51">
        <v>0</v>
      </c>
      <c r="AJ51">
        <v>0</v>
      </c>
      <c r="AK51">
        <v>22.295999999999999</v>
      </c>
      <c r="AL51">
        <v>17.337999999999997</v>
      </c>
      <c r="AM51">
        <v>0</v>
      </c>
      <c r="AN51">
        <v>0</v>
      </c>
      <c r="AO51">
        <v>9.2969856000000011</v>
      </c>
      <c r="AP51">
        <v>3.6569988000000002</v>
      </c>
      <c r="AQ51">
        <v>0</v>
      </c>
      <c r="AR51">
        <v>2.9092607999999998</v>
      </c>
      <c r="AS51">
        <v>4.6083323519999997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22.917094197888158</v>
      </c>
      <c r="BB51">
        <f t="shared" si="0"/>
        <v>677.91143954933557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85.723677822873711</v>
      </c>
      <c r="L52">
        <v>65.003283928341276</v>
      </c>
      <c r="M52">
        <v>63.766265872569953</v>
      </c>
      <c r="N52">
        <v>51.881947483588633</v>
      </c>
      <c r="O52">
        <v>73.287545195201474</v>
      </c>
      <c r="P52">
        <v>24.750185720181591</v>
      </c>
      <c r="Q52">
        <v>0</v>
      </c>
      <c r="R52">
        <v>18.620755163124809</v>
      </c>
      <c r="S52">
        <v>11.5888465583174</v>
      </c>
      <c r="T52">
        <v>0</v>
      </c>
      <c r="U52">
        <v>51.391917293233092</v>
      </c>
      <c r="V52">
        <v>7.9392588957055201</v>
      </c>
      <c r="W52">
        <v>20.377611633341989</v>
      </c>
      <c r="X52">
        <v>64.787748112807463</v>
      </c>
      <c r="Y52">
        <v>0</v>
      </c>
      <c r="Z52">
        <v>0</v>
      </c>
      <c r="AA52">
        <v>0</v>
      </c>
      <c r="AB52">
        <v>5.7842815680000008</v>
      </c>
      <c r="AC52">
        <v>4.2505073280000003</v>
      </c>
      <c r="AD52">
        <v>16.050188044800002</v>
      </c>
      <c r="AE52">
        <v>21.13101</v>
      </c>
      <c r="AF52">
        <v>6.1515000000000013</v>
      </c>
      <c r="AG52">
        <v>27.688626239999994</v>
      </c>
      <c r="AH52">
        <v>20.546566559999999</v>
      </c>
      <c r="AI52">
        <v>0</v>
      </c>
      <c r="AJ52">
        <v>0</v>
      </c>
      <c r="AK52">
        <v>22.295999999999999</v>
      </c>
      <c r="AL52">
        <v>17.337999999999997</v>
      </c>
      <c r="AM52">
        <v>0</v>
      </c>
      <c r="AN52">
        <v>0</v>
      </c>
      <c r="AO52">
        <v>9.2969856000000011</v>
      </c>
      <c r="AP52">
        <v>3.6569988000000002</v>
      </c>
      <c r="AQ52">
        <v>0</v>
      </c>
      <c r="AR52">
        <v>2.9092607999999998</v>
      </c>
      <c r="AS52">
        <v>4.6083323519999997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22.917053926389375</v>
      </c>
      <c r="BB52">
        <f t="shared" si="0"/>
        <v>677.91024704569747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85.98280532089683</v>
      </c>
      <c r="L53">
        <v>63.000795780656162</v>
      </c>
      <c r="M53">
        <v>63.766265872569953</v>
      </c>
      <c r="N53">
        <v>51.881947483588633</v>
      </c>
      <c r="O53">
        <v>73.287545195201474</v>
      </c>
      <c r="P53">
        <v>24.750185720181591</v>
      </c>
      <c r="Q53">
        <v>0</v>
      </c>
      <c r="R53">
        <v>18.620755163124809</v>
      </c>
      <c r="S53">
        <v>11.5888465583174</v>
      </c>
      <c r="T53">
        <v>0</v>
      </c>
      <c r="U53">
        <v>51.391917293233092</v>
      </c>
      <c r="V53">
        <v>7.6820623143080526</v>
      </c>
      <c r="W53">
        <v>5.0028688663282574</v>
      </c>
      <c r="X53">
        <v>64.787748112807463</v>
      </c>
      <c r="Y53">
        <v>0</v>
      </c>
      <c r="Z53">
        <v>0</v>
      </c>
      <c r="AA53">
        <v>0</v>
      </c>
      <c r="AB53">
        <v>5.7842815680000008</v>
      </c>
      <c r="AC53">
        <v>4.2505073280000003</v>
      </c>
      <c r="AD53">
        <v>16.050188044800002</v>
      </c>
      <c r="AE53">
        <v>13.523846400000004</v>
      </c>
      <c r="AF53">
        <v>6.1515000000000013</v>
      </c>
      <c r="AG53">
        <v>27.688626239999994</v>
      </c>
      <c r="AH53">
        <v>20.546566559999999</v>
      </c>
      <c r="AI53">
        <v>0</v>
      </c>
      <c r="AJ53">
        <v>0</v>
      </c>
      <c r="AK53">
        <v>22.295999999999999</v>
      </c>
      <c r="AL53">
        <v>17.337999999999997</v>
      </c>
      <c r="AM53">
        <v>0</v>
      </c>
      <c r="AN53">
        <v>0</v>
      </c>
      <c r="AO53">
        <v>9.2969856000000011</v>
      </c>
      <c r="AP53">
        <v>5.0635368000000005</v>
      </c>
      <c r="AQ53">
        <v>0</v>
      </c>
      <c r="AR53">
        <v>2.9092607999999998</v>
      </c>
      <c r="AS53">
        <v>3.5448710400000003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22.111345322233447</v>
      </c>
      <c r="BB53">
        <f t="shared" si="0"/>
        <v>654.07656873978021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85.979829760816258</v>
      </c>
      <c r="L54">
        <v>62.99993377674123</v>
      </c>
      <c r="M54">
        <v>63.766265872569953</v>
      </c>
      <c r="N54">
        <v>51.881947483588633</v>
      </c>
      <c r="O54">
        <v>73.287545195201474</v>
      </c>
      <c r="P54">
        <v>24.750185720181591</v>
      </c>
      <c r="Q54">
        <v>0</v>
      </c>
      <c r="R54">
        <v>6.2027586946803765</v>
      </c>
      <c r="S54">
        <v>4.0624646369565216</v>
      </c>
      <c r="T54">
        <v>0</v>
      </c>
      <c r="U54">
        <v>51.391917293233092</v>
      </c>
      <c r="V54">
        <v>7.6820623143080526</v>
      </c>
      <c r="W54">
        <v>5.0028688663282574</v>
      </c>
      <c r="X54">
        <v>64.787748112807463</v>
      </c>
      <c r="Y54">
        <v>0</v>
      </c>
      <c r="Z54">
        <v>0</v>
      </c>
      <c r="AA54">
        <v>0</v>
      </c>
      <c r="AB54">
        <v>5.7842815680000008</v>
      </c>
      <c r="AC54">
        <v>4.2505073280000003</v>
      </c>
      <c r="AD54">
        <v>16.050188044800002</v>
      </c>
      <c r="AE54">
        <v>13.523846400000004</v>
      </c>
      <c r="AF54">
        <v>6.1515000000000013</v>
      </c>
      <c r="AG54">
        <v>27.688626239999994</v>
      </c>
      <c r="AH54">
        <v>20.546566559999999</v>
      </c>
      <c r="AI54">
        <v>0</v>
      </c>
      <c r="AJ54">
        <v>0</v>
      </c>
      <c r="AK54">
        <v>22.295999999999999</v>
      </c>
      <c r="AL54">
        <v>17.337999999999997</v>
      </c>
      <c r="AM54">
        <v>0</v>
      </c>
      <c r="AN54">
        <v>0</v>
      </c>
      <c r="AO54">
        <v>9.2969856000000011</v>
      </c>
      <c r="AP54">
        <v>5.0635368000000005</v>
      </c>
      <c r="AQ54">
        <v>0</v>
      </c>
      <c r="AR54">
        <v>2.9092607999999998</v>
      </c>
      <c r="AS54">
        <v>3.5448710400000003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21.4590384035507</v>
      </c>
      <c r="BB54">
        <f t="shared" si="0"/>
        <v>634.78065970466218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85.981513119285339</v>
      </c>
      <c r="L55">
        <v>64.096473748048524</v>
      </c>
      <c r="M55">
        <v>63.766265872569953</v>
      </c>
      <c r="N55">
        <v>51.881947483588633</v>
      </c>
      <c r="O55">
        <v>73.287545195201474</v>
      </c>
      <c r="P55">
        <v>26.227455026867069</v>
      </c>
      <c r="Q55">
        <v>0</v>
      </c>
      <c r="R55">
        <v>6.2027586946803765</v>
      </c>
      <c r="S55">
        <v>4.0624646369565216</v>
      </c>
      <c r="T55">
        <v>0</v>
      </c>
      <c r="U55">
        <v>51.391917293233092</v>
      </c>
      <c r="V55">
        <v>0</v>
      </c>
      <c r="W55">
        <v>5.0028688663282574</v>
      </c>
      <c r="X55">
        <v>14.999798017573942</v>
      </c>
      <c r="Y55">
        <v>0</v>
      </c>
      <c r="Z55">
        <v>0</v>
      </c>
      <c r="AA55">
        <v>0</v>
      </c>
      <c r="AB55">
        <v>5.7842815680000008</v>
      </c>
      <c r="AC55">
        <v>4.2505073280000003</v>
      </c>
      <c r="AD55">
        <v>16.050188044800002</v>
      </c>
      <c r="AE55">
        <v>13.523846400000004</v>
      </c>
      <c r="AF55">
        <v>6.1515000000000013</v>
      </c>
      <c r="AG55">
        <v>27.688626239999994</v>
      </c>
      <c r="AH55">
        <v>20.546566559999999</v>
      </c>
      <c r="AI55">
        <v>0</v>
      </c>
      <c r="AJ55">
        <v>0</v>
      </c>
      <c r="AK55">
        <v>22.295999999999999</v>
      </c>
      <c r="AL55">
        <v>8.6689999999999987</v>
      </c>
      <c r="AM55">
        <v>0</v>
      </c>
      <c r="AN55">
        <v>0</v>
      </c>
      <c r="AO55">
        <v>9.2969856000000011</v>
      </c>
      <c r="AP55">
        <v>5.0635368000000005</v>
      </c>
      <c r="AQ55">
        <v>0</v>
      </c>
      <c r="AR55">
        <v>2.9092607999999998</v>
      </c>
      <c r="AS55">
        <v>3.5448710400000003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19.380511403798671</v>
      </c>
      <c r="BB55">
        <f t="shared" si="0"/>
        <v>573.29566693133438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85.978534645559648</v>
      </c>
      <c r="L56">
        <v>64.096473748048524</v>
      </c>
      <c r="M56">
        <v>63.766265872569953</v>
      </c>
      <c r="N56">
        <v>51.881947483588633</v>
      </c>
      <c r="O56">
        <v>73.287545195201474</v>
      </c>
      <c r="P56">
        <v>26.227455026867069</v>
      </c>
      <c r="Q56">
        <v>0</v>
      </c>
      <c r="R56">
        <v>6.2027586946803765</v>
      </c>
      <c r="S56">
        <v>4.0624646369565216</v>
      </c>
      <c r="T56">
        <v>0</v>
      </c>
      <c r="U56">
        <v>51.391917293233092</v>
      </c>
      <c r="V56">
        <v>0</v>
      </c>
      <c r="W56">
        <v>5.0028688663282574</v>
      </c>
      <c r="X56">
        <v>15.00022878425113</v>
      </c>
      <c r="Y56">
        <v>0</v>
      </c>
      <c r="Z56">
        <v>0</v>
      </c>
      <c r="AA56">
        <v>0</v>
      </c>
      <c r="AB56">
        <v>5.7842815680000008</v>
      </c>
      <c r="AC56">
        <v>4.2505073280000003</v>
      </c>
      <c r="AD56">
        <v>16.050188044800002</v>
      </c>
      <c r="AE56">
        <v>13.523846400000004</v>
      </c>
      <c r="AF56">
        <v>6.1515000000000013</v>
      </c>
      <c r="AG56">
        <v>27.688626239999994</v>
      </c>
      <c r="AH56">
        <v>27.034956000000001</v>
      </c>
      <c r="AI56">
        <v>0</v>
      </c>
      <c r="AJ56">
        <v>0</v>
      </c>
      <c r="AK56">
        <v>22.295999999999999</v>
      </c>
      <c r="AL56">
        <v>8.6689999999999987</v>
      </c>
      <c r="AM56">
        <v>0</v>
      </c>
      <c r="AN56">
        <v>0</v>
      </c>
      <c r="AO56">
        <v>9.2969856000000011</v>
      </c>
      <c r="AP56">
        <v>5.0635368000000005</v>
      </c>
      <c r="AQ56">
        <v>0</v>
      </c>
      <c r="AR56">
        <v>5.8185215999999995</v>
      </c>
      <c r="AS56">
        <v>5.0219006400000001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19.736029718338795</v>
      </c>
      <c r="BB56">
        <f t="shared" si="0"/>
        <v>583.81228074974581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85.981513119285339</v>
      </c>
      <c r="L57">
        <v>64.096473748048524</v>
      </c>
      <c r="M57">
        <v>63.766265872569953</v>
      </c>
      <c r="N57">
        <v>51.881947483588633</v>
      </c>
      <c r="O57">
        <v>73.287545195201474</v>
      </c>
      <c r="P57">
        <v>26.679555895865235</v>
      </c>
      <c r="Q57">
        <v>0</v>
      </c>
      <c r="R57">
        <v>6.2027586946803765</v>
      </c>
      <c r="S57">
        <v>4.0624646369565216</v>
      </c>
      <c r="T57">
        <v>0</v>
      </c>
      <c r="U57">
        <v>51.761644251562643</v>
      </c>
      <c r="V57">
        <v>0</v>
      </c>
      <c r="W57">
        <v>5.0028688663282574</v>
      </c>
      <c r="X57">
        <v>15.00022878425113</v>
      </c>
      <c r="Y57">
        <v>0</v>
      </c>
      <c r="Z57">
        <v>2.8784289599999995</v>
      </c>
      <c r="AA57">
        <v>0</v>
      </c>
      <c r="AB57">
        <v>5.7842815680000008</v>
      </c>
      <c r="AC57">
        <v>4.2505073280000003</v>
      </c>
      <c r="AD57">
        <v>16.050188044800002</v>
      </c>
      <c r="AE57">
        <v>13.523846400000004</v>
      </c>
      <c r="AF57">
        <v>6.1515000000000013</v>
      </c>
      <c r="AG57">
        <v>27.688626239999994</v>
      </c>
      <c r="AH57">
        <v>27.034956000000001</v>
      </c>
      <c r="AI57">
        <v>0</v>
      </c>
      <c r="AJ57">
        <v>0</v>
      </c>
      <c r="AK57">
        <v>22.295999999999999</v>
      </c>
      <c r="AL57">
        <v>8.6689999999999987</v>
      </c>
      <c r="AM57">
        <v>0</v>
      </c>
      <c r="AN57">
        <v>0</v>
      </c>
      <c r="AO57">
        <v>9.2969856000000011</v>
      </c>
      <c r="AP57">
        <v>5.0635368000000005</v>
      </c>
      <c r="AQ57">
        <v>0</v>
      </c>
      <c r="AR57">
        <v>23.274086399999998</v>
      </c>
      <c r="AS57">
        <v>5.0219006400000001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20.427922151641592</v>
      </c>
      <c r="BB57">
        <f t="shared" si="0"/>
        <v>604.27918837749644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85.978534645559648</v>
      </c>
      <c r="L58">
        <v>63.773599104159196</v>
      </c>
      <c r="M58">
        <v>63.766265872569953</v>
      </c>
      <c r="N58">
        <v>51.881947483588633</v>
      </c>
      <c r="O58">
        <v>73.287545195201474</v>
      </c>
      <c r="P58">
        <v>26.97125870948198</v>
      </c>
      <c r="Q58">
        <v>0</v>
      </c>
      <c r="R58">
        <v>6.2027586946803765</v>
      </c>
      <c r="S58">
        <v>4.0624646369565216</v>
      </c>
      <c r="T58">
        <v>0</v>
      </c>
      <c r="U58">
        <v>51.761644251562643</v>
      </c>
      <c r="V58">
        <v>0</v>
      </c>
      <c r="W58">
        <v>5.0028688663282574</v>
      </c>
      <c r="X58">
        <v>64.788586703921808</v>
      </c>
      <c r="Y58">
        <v>0</v>
      </c>
      <c r="Z58">
        <v>2.8784289599999995</v>
      </c>
      <c r="AA58">
        <v>0</v>
      </c>
      <c r="AB58">
        <v>5.7842815680000008</v>
      </c>
      <c r="AC58">
        <v>4.2505073280000003</v>
      </c>
      <c r="AD58">
        <v>16.050188044800002</v>
      </c>
      <c r="AE58">
        <v>13.523846400000004</v>
      </c>
      <c r="AF58">
        <v>6.1515000000000013</v>
      </c>
      <c r="AG58">
        <v>27.688626239999994</v>
      </c>
      <c r="AH58">
        <v>27.034956000000001</v>
      </c>
      <c r="AI58">
        <v>0</v>
      </c>
      <c r="AJ58">
        <v>0</v>
      </c>
      <c r="AK58">
        <v>22.295999999999999</v>
      </c>
      <c r="AL58">
        <v>8.6689999999999987</v>
      </c>
      <c r="AM58">
        <v>0</v>
      </c>
      <c r="AN58">
        <v>0</v>
      </c>
      <c r="AO58">
        <v>9.2969856000000011</v>
      </c>
      <c r="AP58">
        <v>5.0635368000000005</v>
      </c>
      <c r="AQ58">
        <v>0</v>
      </c>
      <c r="AR58">
        <v>23.274086399999998</v>
      </c>
      <c r="AS58">
        <v>5.0219006400000001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22.054884494451738</v>
      </c>
      <c r="BB58">
        <f t="shared" si="0"/>
        <v>652.40643365035874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85.981513119285339</v>
      </c>
      <c r="L59">
        <v>62.999361153177411</v>
      </c>
      <c r="M59">
        <v>63.766265872569953</v>
      </c>
      <c r="N59">
        <v>51.881947483588633</v>
      </c>
      <c r="O59">
        <v>73.287545195201474</v>
      </c>
      <c r="P59">
        <v>27.119152542372884</v>
      </c>
      <c r="Q59">
        <v>0</v>
      </c>
      <c r="R59">
        <v>6.2027586946803765</v>
      </c>
      <c r="S59">
        <v>4.0624646369565216</v>
      </c>
      <c r="T59">
        <v>0</v>
      </c>
      <c r="U59">
        <v>51.761644251562643</v>
      </c>
      <c r="V59">
        <v>0</v>
      </c>
      <c r="W59">
        <v>5.0028688663282574</v>
      </c>
      <c r="X59">
        <v>64.788586703921808</v>
      </c>
      <c r="Y59">
        <v>0</v>
      </c>
      <c r="Z59">
        <v>2.8784289599999995</v>
      </c>
      <c r="AA59">
        <v>0</v>
      </c>
      <c r="AB59">
        <v>5.7842815680000008</v>
      </c>
      <c r="AC59">
        <v>4.2505073280000003</v>
      </c>
      <c r="AD59">
        <v>16.050188044800002</v>
      </c>
      <c r="AE59">
        <v>13.523846400000004</v>
      </c>
      <c r="AF59">
        <v>6.1515000000000013</v>
      </c>
      <c r="AG59">
        <v>27.688626239999994</v>
      </c>
      <c r="AH59">
        <v>27.034956000000001</v>
      </c>
      <c r="AI59">
        <v>0</v>
      </c>
      <c r="AJ59">
        <v>0</v>
      </c>
      <c r="AK59">
        <v>22.295999999999999</v>
      </c>
      <c r="AL59">
        <v>8.6689999999999987</v>
      </c>
      <c r="AM59">
        <v>0</v>
      </c>
      <c r="AN59">
        <v>0</v>
      </c>
      <c r="AO59">
        <v>9.2969856000000011</v>
      </c>
      <c r="AP59">
        <v>5.6824135200000008</v>
      </c>
      <c r="AQ59">
        <v>0</v>
      </c>
      <c r="AR59">
        <v>5.8185215999999995</v>
      </c>
      <c r="AS59">
        <v>5.0219006400000001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21.483941534872475</v>
      </c>
      <c r="BB59">
        <f t="shared" si="0"/>
        <v>635.51732288557287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85.978534645559648</v>
      </c>
      <c r="L60">
        <v>62.999840710087554</v>
      </c>
      <c r="M60">
        <v>63.766265872569953</v>
      </c>
      <c r="N60">
        <v>51.881947483588633</v>
      </c>
      <c r="O60">
        <v>73.287545195201474</v>
      </c>
      <c r="P60">
        <v>27.271256273878191</v>
      </c>
      <c r="Q60">
        <v>0</v>
      </c>
      <c r="R60">
        <v>6.2027586946803765</v>
      </c>
      <c r="S60">
        <v>4.0624646369565216</v>
      </c>
      <c r="T60">
        <v>0</v>
      </c>
      <c r="U60">
        <v>51.761644251562643</v>
      </c>
      <c r="V60">
        <v>7.9392588957055201</v>
      </c>
      <c r="W60">
        <v>5.0028688663282574</v>
      </c>
      <c r="X60">
        <v>64.788586703921808</v>
      </c>
      <c r="Y60">
        <v>0</v>
      </c>
      <c r="Z60">
        <v>2.8784289599999995</v>
      </c>
      <c r="AA60">
        <v>0</v>
      </c>
      <c r="AB60">
        <v>5.7842815680000008</v>
      </c>
      <c r="AC60">
        <v>4.2505073280000003</v>
      </c>
      <c r="AD60">
        <v>16.050188044800002</v>
      </c>
      <c r="AE60">
        <v>13.523846400000004</v>
      </c>
      <c r="AF60">
        <v>6.1515000000000013</v>
      </c>
      <c r="AG60">
        <v>27.688626239999994</v>
      </c>
      <c r="AH60">
        <v>27.034956000000001</v>
      </c>
      <c r="AI60">
        <v>0</v>
      </c>
      <c r="AJ60">
        <v>0</v>
      </c>
      <c r="AK60">
        <v>22.295999999999999</v>
      </c>
      <c r="AL60">
        <v>8.6689999999999987</v>
      </c>
      <c r="AM60">
        <v>0</v>
      </c>
      <c r="AN60">
        <v>0</v>
      </c>
      <c r="AO60">
        <v>9.2969856000000011</v>
      </c>
      <c r="AP60">
        <v>5.6824135200000008</v>
      </c>
      <c r="AQ60">
        <v>0</v>
      </c>
      <c r="AR60">
        <v>2.9092607999999998</v>
      </c>
      <c r="AS60">
        <v>5.0219006400000001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21.653314522101905</v>
      </c>
      <c r="BB60">
        <f t="shared" si="0"/>
        <v>640.52755280873862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85.981513119285339</v>
      </c>
      <c r="L61">
        <v>63.000378953299986</v>
      </c>
      <c r="M61">
        <v>63.766265872569953</v>
      </c>
      <c r="N61">
        <v>51.881947483588633</v>
      </c>
      <c r="O61">
        <v>73.287545195201474</v>
      </c>
      <c r="P61">
        <v>27.271256273878191</v>
      </c>
      <c r="Q61">
        <v>0</v>
      </c>
      <c r="R61">
        <v>6.2027586946803765</v>
      </c>
      <c r="S61">
        <v>4.0624646369565216</v>
      </c>
      <c r="T61">
        <v>0</v>
      </c>
      <c r="U61">
        <v>51.761644251562643</v>
      </c>
      <c r="V61">
        <v>7.9392588957055201</v>
      </c>
      <c r="W61">
        <v>5.0026624419095906</v>
      </c>
      <c r="X61">
        <v>64.788586703994255</v>
      </c>
      <c r="Y61">
        <v>0</v>
      </c>
      <c r="Z61">
        <v>2.8784289599999995</v>
      </c>
      <c r="AA61">
        <v>0</v>
      </c>
      <c r="AB61">
        <v>5.7842815680000008</v>
      </c>
      <c r="AC61">
        <v>4.2505073280000003</v>
      </c>
      <c r="AD61">
        <v>16.050188044800002</v>
      </c>
      <c r="AE61">
        <v>13.523846400000004</v>
      </c>
      <c r="AF61">
        <v>6.1515000000000013</v>
      </c>
      <c r="AG61">
        <v>27.688626239999994</v>
      </c>
      <c r="AH61">
        <v>27.034956000000001</v>
      </c>
      <c r="AI61">
        <v>0</v>
      </c>
      <c r="AJ61">
        <v>0</v>
      </c>
      <c r="AK61">
        <v>22.295999999999999</v>
      </c>
      <c r="AL61">
        <v>8.6689999999999987</v>
      </c>
      <c r="AM61">
        <v>0</v>
      </c>
      <c r="AN61">
        <v>0</v>
      </c>
      <c r="AO61">
        <v>9.2969856000000011</v>
      </c>
      <c r="AP61">
        <v>5.6824135200000008</v>
      </c>
      <c r="AQ61">
        <v>0</v>
      </c>
      <c r="AR61">
        <v>2.9092607999999998</v>
      </c>
      <c r="AS61">
        <v>5.0219006400000001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21.653422979721551</v>
      </c>
      <c r="BB61">
        <f t="shared" si="0"/>
        <v>640.53075464371091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85.978534645559648</v>
      </c>
      <c r="L62">
        <v>63.000378953299986</v>
      </c>
      <c r="M62">
        <v>63.766265872569953</v>
      </c>
      <c r="N62">
        <v>51.881947483588633</v>
      </c>
      <c r="O62">
        <v>73.287545195201474</v>
      </c>
      <c r="P62">
        <v>27.271256273878191</v>
      </c>
      <c r="Q62">
        <v>0</v>
      </c>
      <c r="R62">
        <v>6.2027586946803765</v>
      </c>
      <c r="S62">
        <v>4.0624646369565216</v>
      </c>
      <c r="T62">
        <v>0</v>
      </c>
      <c r="U62">
        <v>51.761644251562643</v>
      </c>
      <c r="V62">
        <v>7.9392588957055201</v>
      </c>
      <c r="W62">
        <v>5.0026624419095906</v>
      </c>
      <c r="X62">
        <v>64.788586703994255</v>
      </c>
      <c r="Y62">
        <v>0</v>
      </c>
      <c r="Z62">
        <v>2.8784289599999995</v>
      </c>
      <c r="AA62">
        <v>0</v>
      </c>
      <c r="AB62">
        <v>5.7842815680000008</v>
      </c>
      <c r="AC62">
        <v>4.2505073280000003</v>
      </c>
      <c r="AD62">
        <v>16.050188044800002</v>
      </c>
      <c r="AE62">
        <v>13.523846400000004</v>
      </c>
      <c r="AF62">
        <v>6.1515000000000013</v>
      </c>
      <c r="AG62">
        <v>27.688626239999994</v>
      </c>
      <c r="AH62">
        <v>27.034956000000001</v>
      </c>
      <c r="AI62">
        <v>0</v>
      </c>
      <c r="AJ62">
        <v>0</v>
      </c>
      <c r="AK62">
        <v>22.295999999999999</v>
      </c>
      <c r="AL62">
        <v>8.6689999999999987</v>
      </c>
      <c r="AM62">
        <v>0</v>
      </c>
      <c r="AN62">
        <v>0</v>
      </c>
      <c r="AO62">
        <v>9.2969856000000011</v>
      </c>
      <c r="AP62">
        <v>5.6824135200000008</v>
      </c>
      <c r="AQ62">
        <v>0</v>
      </c>
      <c r="AR62">
        <v>2.9092607999999998</v>
      </c>
      <c r="AS62">
        <v>5.0219006400000001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21.653325372609981</v>
      </c>
      <c r="BB62">
        <f t="shared" si="0"/>
        <v>640.52787377709683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85.981513119285339</v>
      </c>
      <c r="L63">
        <v>63.000378953299986</v>
      </c>
      <c r="M63">
        <v>63.766265872569953</v>
      </c>
      <c r="N63">
        <v>51.881947483588633</v>
      </c>
      <c r="O63">
        <v>73.287545195201474</v>
      </c>
      <c r="P63">
        <v>27.417107518068693</v>
      </c>
      <c r="Q63">
        <v>0</v>
      </c>
      <c r="R63">
        <v>6.2027586946803765</v>
      </c>
      <c r="S63">
        <v>4.0624646369565216</v>
      </c>
      <c r="T63">
        <v>0</v>
      </c>
      <c r="U63">
        <v>51.761644251562643</v>
      </c>
      <c r="V63">
        <v>7.9392588957055201</v>
      </c>
      <c r="W63">
        <v>5.0028688663282574</v>
      </c>
      <c r="X63">
        <v>64.788586703921808</v>
      </c>
      <c r="Y63">
        <v>0</v>
      </c>
      <c r="Z63">
        <v>2.8784289599999995</v>
      </c>
      <c r="AA63">
        <v>0</v>
      </c>
      <c r="AB63">
        <v>5.7842815680000008</v>
      </c>
      <c r="AC63">
        <v>4.2505073280000003</v>
      </c>
      <c r="AD63">
        <v>16.050188044800002</v>
      </c>
      <c r="AE63">
        <v>13.523846400000004</v>
      </c>
      <c r="AF63">
        <v>6.1515000000000013</v>
      </c>
      <c r="AG63">
        <v>27.688626239999994</v>
      </c>
      <c r="AH63">
        <v>27.034956000000001</v>
      </c>
      <c r="AI63">
        <v>0</v>
      </c>
      <c r="AJ63">
        <v>0</v>
      </c>
      <c r="AK63">
        <v>22.295999999999999</v>
      </c>
      <c r="AL63">
        <v>8.6689999999999987</v>
      </c>
      <c r="AM63">
        <v>0</v>
      </c>
      <c r="AN63">
        <v>0</v>
      </c>
      <c r="AO63">
        <v>9.2969856000000011</v>
      </c>
      <c r="AP63">
        <v>5.6824135200000008</v>
      </c>
      <c r="AQ63">
        <v>0</v>
      </c>
      <c r="AR63">
        <v>2.9092607999999998</v>
      </c>
      <c r="AS63">
        <v>5.0219006400000001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21.658199065451551</v>
      </c>
      <c r="BB63">
        <f t="shared" si="0"/>
        <v>640.67203622651766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85.978534645559648</v>
      </c>
      <c r="L64">
        <v>63.000378953299986</v>
      </c>
      <c r="M64">
        <v>63.766265872569953</v>
      </c>
      <c r="N64">
        <v>51.881947483588633</v>
      </c>
      <c r="O64">
        <v>73.287545195201474</v>
      </c>
      <c r="P64">
        <v>27.417107518068693</v>
      </c>
      <c r="Q64">
        <v>0</v>
      </c>
      <c r="R64">
        <v>6.2027586946803765</v>
      </c>
      <c r="S64">
        <v>4.0624646369565216</v>
      </c>
      <c r="T64">
        <v>0</v>
      </c>
      <c r="U64">
        <v>51.761644251562643</v>
      </c>
      <c r="V64">
        <v>7.9392588957055201</v>
      </c>
      <c r="W64">
        <v>5.0028688663282574</v>
      </c>
      <c r="X64">
        <v>64.788586703921808</v>
      </c>
      <c r="Y64">
        <v>0</v>
      </c>
      <c r="Z64">
        <v>2.8784289599999995</v>
      </c>
      <c r="AA64">
        <v>0</v>
      </c>
      <c r="AB64">
        <v>5.7842815680000008</v>
      </c>
      <c r="AC64">
        <v>4.2505073280000003</v>
      </c>
      <c r="AD64">
        <v>16.050188044800002</v>
      </c>
      <c r="AE64">
        <v>13.523846400000004</v>
      </c>
      <c r="AF64">
        <v>6.1515000000000013</v>
      </c>
      <c r="AG64">
        <v>27.688626239999994</v>
      </c>
      <c r="AH64">
        <v>27.034956000000001</v>
      </c>
      <c r="AI64">
        <v>0</v>
      </c>
      <c r="AJ64">
        <v>0</v>
      </c>
      <c r="AK64">
        <v>22.295999999999999</v>
      </c>
      <c r="AL64">
        <v>8.6689999999999987</v>
      </c>
      <c r="AM64">
        <v>0</v>
      </c>
      <c r="AN64">
        <v>0</v>
      </c>
      <c r="AO64">
        <v>9.2969856000000011</v>
      </c>
      <c r="AP64">
        <v>5.6824135200000008</v>
      </c>
      <c r="AQ64">
        <v>0</v>
      </c>
      <c r="AR64">
        <v>2.9092607999999998</v>
      </c>
      <c r="AS64">
        <v>5.0219006400000001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21.658101458339981</v>
      </c>
      <c r="BB64">
        <f t="shared" si="0"/>
        <v>640.66915535990358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85.981513119285339</v>
      </c>
      <c r="L65">
        <v>63.000378953299986</v>
      </c>
      <c r="M65">
        <v>63.766265872569953</v>
      </c>
      <c r="N65">
        <v>51.881947483588633</v>
      </c>
      <c r="O65">
        <v>73.287545195201474</v>
      </c>
      <c r="P65">
        <v>27.529622105966162</v>
      </c>
      <c r="Q65">
        <v>0</v>
      </c>
      <c r="R65">
        <v>6.2027586946803765</v>
      </c>
      <c r="S65">
        <v>4.0624646369565216</v>
      </c>
      <c r="T65">
        <v>0</v>
      </c>
      <c r="U65">
        <v>51.761644251562643</v>
      </c>
      <c r="V65">
        <v>7.9392588957055201</v>
      </c>
      <c r="W65">
        <v>5.0028688663282574</v>
      </c>
      <c r="X65">
        <v>64.788586703921808</v>
      </c>
      <c r="Y65">
        <v>0</v>
      </c>
      <c r="Z65">
        <v>2.8784289599999995</v>
      </c>
      <c r="AA65">
        <v>0</v>
      </c>
      <c r="AB65">
        <v>5.7842815680000008</v>
      </c>
      <c r="AC65">
        <v>4.2505073280000003</v>
      </c>
      <c r="AD65">
        <v>16.050188044800002</v>
      </c>
      <c r="AE65">
        <v>13.523846400000004</v>
      </c>
      <c r="AF65">
        <v>6.1515000000000013</v>
      </c>
      <c r="AG65">
        <v>27.688626239999994</v>
      </c>
      <c r="AH65">
        <v>27.034956000000001</v>
      </c>
      <c r="AI65">
        <v>0</v>
      </c>
      <c r="AJ65">
        <v>0</v>
      </c>
      <c r="AK65">
        <v>22.295999999999999</v>
      </c>
      <c r="AL65">
        <v>8.6689999999999987</v>
      </c>
      <c r="AM65">
        <v>0</v>
      </c>
      <c r="AN65">
        <v>0</v>
      </c>
      <c r="AO65">
        <v>9.2969856000000011</v>
      </c>
      <c r="AP65">
        <v>5.6824135200000008</v>
      </c>
      <c r="AQ65">
        <v>0</v>
      </c>
      <c r="AR65">
        <v>2.9092607999999998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21.652218577078436</v>
      </c>
      <c r="BB65">
        <f t="shared" si="0"/>
        <v>640.49512538278816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85.978534645559648</v>
      </c>
      <c r="L66">
        <v>63.000378953299986</v>
      </c>
      <c r="M66">
        <v>63.766265872569953</v>
      </c>
      <c r="N66">
        <v>51.881947483588633</v>
      </c>
      <c r="O66">
        <v>73.287545195201474</v>
      </c>
      <c r="P66">
        <v>27.529622105966162</v>
      </c>
      <c r="Q66">
        <v>0</v>
      </c>
      <c r="R66">
        <v>6.2027586946803765</v>
      </c>
      <c r="S66">
        <v>4.0624646369565216</v>
      </c>
      <c r="T66">
        <v>0</v>
      </c>
      <c r="U66">
        <v>51.761644251562643</v>
      </c>
      <c r="V66">
        <v>7.9392588957055201</v>
      </c>
      <c r="W66">
        <v>5.0028688663282574</v>
      </c>
      <c r="X66">
        <v>64.788586703921808</v>
      </c>
      <c r="Y66">
        <v>0</v>
      </c>
      <c r="Z66">
        <v>2.8784289599999995</v>
      </c>
      <c r="AA66">
        <v>0</v>
      </c>
      <c r="AB66">
        <v>5.7842815680000008</v>
      </c>
      <c r="AC66">
        <v>4.2505073280000003</v>
      </c>
      <c r="AD66">
        <v>16.050188044800002</v>
      </c>
      <c r="AE66">
        <v>13.523846400000004</v>
      </c>
      <c r="AF66">
        <v>6.1515000000000013</v>
      </c>
      <c r="AG66">
        <v>27.688626239999994</v>
      </c>
      <c r="AH66">
        <v>27.034956000000001</v>
      </c>
      <c r="AI66">
        <v>0</v>
      </c>
      <c r="AJ66">
        <v>0</v>
      </c>
      <c r="AK66">
        <v>22.295999999999999</v>
      </c>
      <c r="AL66">
        <v>8.6689999999999987</v>
      </c>
      <c r="AM66">
        <v>0</v>
      </c>
      <c r="AN66">
        <v>0</v>
      </c>
      <c r="AO66">
        <v>9.2969856000000011</v>
      </c>
      <c r="AP66">
        <v>5.6824135200000008</v>
      </c>
      <c r="AQ66">
        <v>0</v>
      </c>
      <c r="AR66">
        <v>2.9092607999999998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21.652120969966866</v>
      </c>
      <c r="BB66">
        <f t="shared" si="0"/>
        <v>640.49224451617408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86.768293492011935</v>
      </c>
      <c r="L67">
        <v>63.899863486842101</v>
      </c>
      <c r="M67">
        <v>63.766265872569953</v>
      </c>
      <c r="N67">
        <v>51.881947483588633</v>
      </c>
      <c r="O67">
        <v>73.287545195201474</v>
      </c>
      <c r="P67">
        <v>27.529622105966162</v>
      </c>
      <c r="Q67">
        <v>0</v>
      </c>
      <c r="R67">
        <v>6.2027586946803765</v>
      </c>
      <c r="S67">
        <v>4.0624646369565216</v>
      </c>
      <c r="T67">
        <v>0</v>
      </c>
      <c r="U67">
        <v>51.761644251562643</v>
      </c>
      <c r="V67">
        <v>7.9392219679633875</v>
      </c>
      <c r="W67">
        <v>4.9997377289377285</v>
      </c>
      <c r="X67">
        <v>64.787748112807463</v>
      </c>
      <c r="Y67">
        <v>0</v>
      </c>
      <c r="Z67">
        <v>2.8784289599999995</v>
      </c>
      <c r="AA67">
        <v>0</v>
      </c>
      <c r="AB67">
        <v>4.3909020000000005</v>
      </c>
      <c r="AC67">
        <v>4.2505073280000003</v>
      </c>
      <c r="AD67">
        <v>16.050188044800002</v>
      </c>
      <c r="AE67">
        <v>13.523846400000004</v>
      </c>
      <c r="AF67">
        <v>6.1515000000000013</v>
      </c>
      <c r="AG67">
        <v>27.688626239999994</v>
      </c>
      <c r="AH67">
        <v>27.034956000000001</v>
      </c>
      <c r="AI67">
        <v>0</v>
      </c>
      <c r="AJ67">
        <v>0</v>
      </c>
      <c r="AK67">
        <v>22.295999999999999</v>
      </c>
      <c r="AL67">
        <v>17.337999999999997</v>
      </c>
      <c r="AM67">
        <v>0</v>
      </c>
      <c r="AN67">
        <v>0</v>
      </c>
      <c r="AO67">
        <v>9.2969856000000011</v>
      </c>
      <c r="AP67">
        <v>5.6824135200000008</v>
      </c>
      <c r="AQ67">
        <v>0</v>
      </c>
      <c r="AR67">
        <v>1.9395072000000002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21.913429761869736</v>
      </c>
      <c r="BB67">
        <f t="shared" si="0"/>
        <v>648.22203928001863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86.76370725386235</v>
      </c>
      <c r="L68">
        <v>63.899863486842101</v>
      </c>
      <c r="M68">
        <v>63.766265872569953</v>
      </c>
      <c r="N68">
        <v>51.881947483588633</v>
      </c>
      <c r="O68">
        <v>73.287545195201474</v>
      </c>
      <c r="P68">
        <v>27.529622105966162</v>
      </c>
      <c r="Q68">
        <v>0</v>
      </c>
      <c r="R68">
        <v>6.2027586946803765</v>
      </c>
      <c r="S68">
        <v>4.0624646369565216</v>
      </c>
      <c r="T68">
        <v>0</v>
      </c>
      <c r="U68">
        <v>51.761644251562643</v>
      </c>
      <c r="V68">
        <v>7.9392219679633875</v>
      </c>
      <c r="W68">
        <v>4.9997377289377285</v>
      </c>
      <c r="X68">
        <v>64.787748112807463</v>
      </c>
      <c r="Y68">
        <v>0</v>
      </c>
      <c r="Z68">
        <v>2.8784289599999995</v>
      </c>
      <c r="AA68">
        <v>0</v>
      </c>
      <c r="AB68">
        <v>4.3909020000000005</v>
      </c>
      <c r="AC68">
        <v>4.2505073280000003</v>
      </c>
      <c r="AD68">
        <v>16.050188044800002</v>
      </c>
      <c r="AE68">
        <v>13.523846400000004</v>
      </c>
      <c r="AF68">
        <v>6.1515000000000013</v>
      </c>
      <c r="AG68">
        <v>27.688626239999994</v>
      </c>
      <c r="AH68">
        <v>27.034956000000001</v>
      </c>
      <c r="AI68">
        <v>0</v>
      </c>
      <c r="AJ68">
        <v>0</v>
      </c>
      <c r="AK68">
        <v>22.295999999999999</v>
      </c>
      <c r="AL68">
        <v>17.337999999999997</v>
      </c>
      <c r="AM68">
        <v>0</v>
      </c>
      <c r="AN68">
        <v>0</v>
      </c>
      <c r="AO68">
        <v>9.2969856000000011</v>
      </c>
      <c r="AP68">
        <v>5.6824135200000008</v>
      </c>
      <c r="AQ68">
        <v>0</v>
      </c>
      <c r="AR68">
        <v>1.9395072000000002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21.913279465872549</v>
      </c>
      <c r="BB68">
        <f t="shared" ref="BB68:BB99" si="1">SUM(B68:AZ68)-BA68</f>
        <v>648.21760333786631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86.768293492011935</v>
      </c>
      <c r="L69">
        <v>63.476848784079344</v>
      </c>
      <c r="M69">
        <v>63.766265872569953</v>
      </c>
      <c r="N69">
        <v>51.881947483588633</v>
      </c>
      <c r="O69">
        <v>73.287545195201474</v>
      </c>
      <c r="P69">
        <v>27.529622105966162</v>
      </c>
      <c r="Q69">
        <v>0</v>
      </c>
      <c r="R69">
        <v>18.620755163124809</v>
      </c>
      <c r="S69">
        <v>11.5888465583174</v>
      </c>
      <c r="T69">
        <v>0</v>
      </c>
      <c r="U69">
        <v>51.761644251562643</v>
      </c>
      <c r="V69">
        <v>7.9392219679633875</v>
      </c>
      <c r="W69">
        <v>4.9997377289377285</v>
      </c>
      <c r="X69">
        <v>64.787748112807463</v>
      </c>
      <c r="Y69">
        <v>0</v>
      </c>
      <c r="Z69">
        <v>2.8784289599999995</v>
      </c>
      <c r="AA69">
        <v>0</v>
      </c>
      <c r="AB69">
        <v>4.3909020000000005</v>
      </c>
      <c r="AC69">
        <v>4.2505073280000003</v>
      </c>
      <c r="AD69">
        <v>16.050188044800002</v>
      </c>
      <c r="AE69">
        <v>13.523846400000004</v>
      </c>
      <c r="AF69">
        <v>6.1515000000000013</v>
      </c>
      <c r="AG69">
        <v>27.688626239999994</v>
      </c>
      <c r="AH69">
        <v>27.99157752</v>
      </c>
      <c r="AI69">
        <v>0</v>
      </c>
      <c r="AJ69">
        <v>0</v>
      </c>
      <c r="AK69">
        <v>22.295999999999999</v>
      </c>
      <c r="AL69">
        <v>17.337999999999997</v>
      </c>
      <c r="AM69">
        <v>0</v>
      </c>
      <c r="AN69">
        <v>0</v>
      </c>
      <c r="AO69">
        <v>9.2969856000000011</v>
      </c>
      <c r="AP69">
        <v>5.0635368000000005</v>
      </c>
      <c r="AQ69">
        <v>0</v>
      </c>
      <c r="AR69">
        <v>1.9395072000000002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22.562822428332545</v>
      </c>
      <c r="BB69">
        <f t="shared" si="1"/>
        <v>667.43175510059825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86.76370725386235</v>
      </c>
      <c r="L70">
        <v>62.865012956164989</v>
      </c>
      <c r="M70">
        <v>63.766265872569953</v>
      </c>
      <c r="N70">
        <v>51.881947483588633</v>
      </c>
      <c r="O70">
        <v>73.287545195201474</v>
      </c>
      <c r="P70">
        <v>27.529622105966162</v>
      </c>
      <c r="Q70">
        <v>0</v>
      </c>
      <c r="R70">
        <v>18.620755163124809</v>
      </c>
      <c r="S70">
        <v>11.5888465583174</v>
      </c>
      <c r="T70">
        <v>0</v>
      </c>
      <c r="U70">
        <v>51.761644251562643</v>
      </c>
      <c r="V70">
        <v>7.9392219679633875</v>
      </c>
      <c r="W70">
        <v>4.9997377289377285</v>
      </c>
      <c r="X70">
        <v>64.787748112807463</v>
      </c>
      <c r="Y70">
        <v>0</v>
      </c>
      <c r="Z70">
        <v>2.8784289599999995</v>
      </c>
      <c r="AA70">
        <v>0</v>
      </c>
      <c r="AB70">
        <v>4.3909020000000005</v>
      </c>
      <c r="AC70">
        <v>4.2505073280000003</v>
      </c>
      <c r="AD70">
        <v>16.050188044800002</v>
      </c>
      <c r="AE70">
        <v>13.523846400000004</v>
      </c>
      <c r="AF70">
        <v>6.1515000000000013</v>
      </c>
      <c r="AG70">
        <v>27.688626239999994</v>
      </c>
      <c r="AH70">
        <v>30.819849840000003</v>
      </c>
      <c r="AI70">
        <v>0</v>
      </c>
      <c r="AJ70">
        <v>0</v>
      </c>
      <c r="AK70">
        <v>22.295999999999999</v>
      </c>
      <c r="AL70">
        <v>17.337999999999997</v>
      </c>
      <c r="AM70">
        <v>0</v>
      </c>
      <c r="AN70">
        <v>0</v>
      </c>
      <c r="AO70">
        <v>9.2969856000000011</v>
      </c>
      <c r="AP70">
        <v>5.0635368000000005</v>
      </c>
      <c r="AQ70">
        <v>0</v>
      </c>
      <c r="AR70">
        <v>1.9395072000000002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22.635149640762563</v>
      </c>
      <c r="BB70">
        <f t="shared" si="1"/>
        <v>669.57127814210435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86.68327168131097</v>
      </c>
      <c r="L71">
        <v>62.865012956164989</v>
      </c>
      <c r="M71">
        <v>63.766265872569953</v>
      </c>
      <c r="N71">
        <v>51.881947483588633</v>
      </c>
      <c r="O71">
        <v>73.287545195201474</v>
      </c>
      <c r="P71">
        <v>27.529622105966162</v>
      </c>
      <c r="Q71">
        <v>0</v>
      </c>
      <c r="R71">
        <v>18.620755163124809</v>
      </c>
      <c r="S71">
        <v>11.5888465583174</v>
      </c>
      <c r="T71">
        <v>0</v>
      </c>
      <c r="U71">
        <v>51.761644251562643</v>
      </c>
      <c r="V71">
        <v>7.9392219679633875</v>
      </c>
      <c r="W71">
        <v>15.280267433155082</v>
      </c>
      <c r="X71">
        <v>64.787748112807463</v>
      </c>
      <c r="Y71">
        <v>0</v>
      </c>
      <c r="Z71">
        <v>2.8784289599999995</v>
      </c>
      <c r="AA71">
        <v>0</v>
      </c>
      <c r="AB71">
        <v>4.3909020000000005</v>
      </c>
      <c r="AC71">
        <v>4.2505073280000003</v>
      </c>
      <c r="AD71">
        <v>16.050188044800002</v>
      </c>
      <c r="AE71">
        <v>13.523846400000004</v>
      </c>
      <c r="AF71">
        <v>6.1515000000000013</v>
      </c>
      <c r="AG71">
        <v>27.688626239999994</v>
      </c>
      <c r="AH71">
        <v>30.819849840000003</v>
      </c>
      <c r="AI71">
        <v>0</v>
      </c>
      <c r="AJ71">
        <v>0</v>
      </c>
      <c r="AK71">
        <v>22.295999999999999</v>
      </c>
      <c r="AL71">
        <v>17.337999999999997</v>
      </c>
      <c r="AM71">
        <v>0</v>
      </c>
      <c r="AN71">
        <v>0</v>
      </c>
      <c r="AO71">
        <v>9.2969856000000011</v>
      </c>
      <c r="AP71">
        <v>5.0635368000000005</v>
      </c>
      <c r="AQ71">
        <v>10.13144</v>
      </c>
      <c r="AR71">
        <v>1.9395072000000002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23.299991131124713</v>
      </c>
      <c r="BB71">
        <f t="shared" si="1"/>
        <v>689.23797078340817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160.79460358316899</v>
      </c>
      <c r="L72">
        <v>62.865012956164989</v>
      </c>
      <c r="M72">
        <v>63.766265872569953</v>
      </c>
      <c r="N72">
        <v>51.881947483588633</v>
      </c>
      <c r="O72">
        <v>73.287545195201474</v>
      </c>
      <c r="P72">
        <v>27.529622105966162</v>
      </c>
      <c r="Q72">
        <v>0</v>
      </c>
      <c r="R72">
        <v>18.620755163124809</v>
      </c>
      <c r="S72">
        <v>11.5888465583174</v>
      </c>
      <c r="T72">
        <v>0</v>
      </c>
      <c r="U72">
        <v>51.761644251562643</v>
      </c>
      <c r="V72">
        <v>7.9392219679633875</v>
      </c>
      <c r="W72">
        <v>15.280267433155082</v>
      </c>
      <c r="X72">
        <v>64.787748112807463</v>
      </c>
      <c r="Y72">
        <v>0</v>
      </c>
      <c r="Z72">
        <v>2.8784289599999995</v>
      </c>
      <c r="AA72">
        <v>3.0186216000000003</v>
      </c>
      <c r="AB72">
        <v>4.3909020000000005</v>
      </c>
      <c r="AC72">
        <v>4.2505073280000003</v>
      </c>
      <c r="AD72">
        <v>16.050188044800002</v>
      </c>
      <c r="AE72">
        <v>13.523846400000004</v>
      </c>
      <c r="AF72">
        <v>6.1515000000000013</v>
      </c>
      <c r="AG72">
        <v>27.688626239999994</v>
      </c>
      <c r="AH72">
        <v>30.819849840000003</v>
      </c>
      <c r="AI72">
        <v>0</v>
      </c>
      <c r="AJ72">
        <v>0</v>
      </c>
      <c r="AK72">
        <v>22.295999999999999</v>
      </c>
      <c r="AL72">
        <v>17.337999999999997</v>
      </c>
      <c r="AM72">
        <v>0</v>
      </c>
      <c r="AN72">
        <v>0</v>
      </c>
      <c r="AO72">
        <v>9.2969856000000011</v>
      </c>
      <c r="AP72">
        <v>5.0635368000000005</v>
      </c>
      <c r="AQ72">
        <v>10.786490000000001</v>
      </c>
      <c r="AR72">
        <v>1.9395072000000002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25.843560593855663</v>
      </c>
      <c r="BB72">
        <f t="shared" si="1"/>
        <v>764.47940482253523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160.79460358316899</v>
      </c>
      <c r="L73">
        <v>59.091686867246537</v>
      </c>
      <c r="M73">
        <v>63.766265872569953</v>
      </c>
      <c r="N73">
        <v>51.881947483588633</v>
      </c>
      <c r="O73">
        <v>73.287545195201474</v>
      </c>
      <c r="P73">
        <v>27.529622105966162</v>
      </c>
      <c r="Q73">
        <v>0</v>
      </c>
      <c r="R73">
        <v>18.620755163124809</v>
      </c>
      <c r="S73">
        <v>11.5888465583174</v>
      </c>
      <c r="T73">
        <v>0</v>
      </c>
      <c r="U73">
        <v>51.761644251562643</v>
      </c>
      <c r="V73">
        <v>7.9392219679633875</v>
      </c>
      <c r="W73">
        <v>15.280267433155082</v>
      </c>
      <c r="X73">
        <v>64.787748112807463</v>
      </c>
      <c r="Y73">
        <v>0</v>
      </c>
      <c r="Z73">
        <v>2.8784289599999995</v>
      </c>
      <c r="AA73">
        <v>6.1413336000000003</v>
      </c>
      <c r="AB73">
        <v>4.3909020000000005</v>
      </c>
      <c r="AC73">
        <v>4.2505073280000003</v>
      </c>
      <c r="AD73">
        <v>16.050188044800002</v>
      </c>
      <c r="AE73">
        <v>13.523846400000004</v>
      </c>
      <c r="AF73">
        <v>6.1515000000000013</v>
      </c>
      <c r="AG73">
        <v>27.688626239999994</v>
      </c>
      <c r="AH73">
        <v>40.510841759999998</v>
      </c>
      <c r="AI73">
        <v>1.3977540000000002</v>
      </c>
      <c r="AJ73">
        <v>0</v>
      </c>
      <c r="AK73">
        <v>22.295999999999999</v>
      </c>
      <c r="AL73">
        <v>26.006999999999998</v>
      </c>
      <c r="AM73">
        <v>0</v>
      </c>
      <c r="AN73">
        <v>0</v>
      </c>
      <c r="AO73">
        <v>9.2969856000000011</v>
      </c>
      <c r="AP73">
        <v>2.5317684000000003</v>
      </c>
      <c r="AQ73">
        <v>10.786490000000001</v>
      </c>
      <c r="AR73">
        <v>2.9092607999999998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26.417286373148023</v>
      </c>
      <c r="BB73">
        <f t="shared" si="1"/>
        <v>781.45079607432433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160.79460358316899</v>
      </c>
      <c r="L74">
        <v>59.24759156593656</v>
      </c>
      <c r="M74">
        <v>63.766265872569953</v>
      </c>
      <c r="N74">
        <v>51.881947483588633</v>
      </c>
      <c r="O74">
        <v>73.287545195201474</v>
      </c>
      <c r="P74">
        <v>27.529622105966162</v>
      </c>
      <c r="Q74">
        <v>0</v>
      </c>
      <c r="R74">
        <v>18.620755163124809</v>
      </c>
      <c r="S74">
        <v>11.5888465583174</v>
      </c>
      <c r="T74">
        <v>0</v>
      </c>
      <c r="U74">
        <v>51.761644251562643</v>
      </c>
      <c r="V74">
        <v>7.9392219679633875</v>
      </c>
      <c r="W74">
        <v>15.280267433155082</v>
      </c>
      <c r="X74">
        <v>64.787748112807463</v>
      </c>
      <c r="Y74">
        <v>0</v>
      </c>
      <c r="Z74">
        <v>2.8784289599999995</v>
      </c>
      <c r="AA74">
        <v>12.317364000000001</v>
      </c>
      <c r="AB74">
        <v>4.3909020000000005</v>
      </c>
      <c r="AC74">
        <v>4.2505073280000003</v>
      </c>
      <c r="AD74">
        <v>16.050188044800002</v>
      </c>
      <c r="AE74">
        <v>13.523846400000004</v>
      </c>
      <c r="AF74">
        <v>6.1515000000000013</v>
      </c>
      <c r="AG74">
        <v>27.688626239999994</v>
      </c>
      <c r="AH74">
        <v>41.093133119999997</v>
      </c>
      <c r="AI74">
        <v>1.3977540000000002</v>
      </c>
      <c r="AJ74">
        <v>0</v>
      </c>
      <c r="AK74">
        <v>22.295999999999999</v>
      </c>
      <c r="AL74">
        <v>52.013999999999996</v>
      </c>
      <c r="AM74">
        <v>1.1709241269841273</v>
      </c>
      <c r="AN74">
        <v>0</v>
      </c>
      <c r="AO74">
        <v>9.2969856000000011</v>
      </c>
      <c r="AP74">
        <v>2.5317684000000003</v>
      </c>
      <c r="AQ74">
        <v>21.572980000000001</v>
      </c>
      <c r="AR74">
        <v>2.9092607999999998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27.884817760084083</v>
      </c>
      <c r="BB74">
        <f t="shared" si="1"/>
        <v>824.86190527306269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160.79460358316899</v>
      </c>
      <c r="L75">
        <v>62.307525354969577</v>
      </c>
      <c r="M75">
        <v>63.766265872569953</v>
      </c>
      <c r="N75">
        <v>51.881947483588633</v>
      </c>
      <c r="O75">
        <v>73.287545195201474</v>
      </c>
      <c r="P75">
        <v>27.529622105966162</v>
      </c>
      <c r="Q75">
        <v>0</v>
      </c>
      <c r="R75">
        <v>18.274317129376708</v>
      </c>
      <c r="S75">
        <v>11.444086928571428</v>
      </c>
      <c r="T75">
        <v>0</v>
      </c>
      <c r="U75">
        <v>51.761644251562643</v>
      </c>
      <c r="V75">
        <v>7.9392219679633875</v>
      </c>
      <c r="W75">
        <v>15.280267433155082</v>
      </c>
      <c r="X75">
        <v>64.787748112807463</v>
      </c>
      <c r="Y75">
        <v>0</v>
      </c>
      <c r="Z75">
        <v>2.8784289599999995</v>
      </c>
      <c r="AA75">
        <v>18.511436736000004</v>
      </c>
      <c r="AB75">
        <v>4.3909020000000005</v>
      </c>
      <c r="AC75">
        <v>4.2505073280000003</v>
      </c>
      <c r="AD75">
        <v>16.050188044800002</v>
      </c>
      <c r="AE75">
        <v>21.13101</v>
      </c>
      <c r="AF75">
        <v>6.1515000000000013</v>
      </c>
      <c r="AG75">
        <v>27.688626239999994</v>
      </c>
      <c r="AH75">
        <v>49.910688</v>
      </c>
      <c r="AI75">
        <v>2.7955080000000003</v>
      </c>
      <c r="AJ75">
        <v>0</v>
      </c>
      <c r="AK75">
        <v>22.295999999999999</v>
      </c>
      <c r="AL75">
        <v>52.013999999999996</v>
      </c>
      <c r="AM75">
        <v>2.1076634285714291</v>
      </c>
      <c r="AN75">
        <v>0</v>
      </c>
      <c r="AO75">
        <v>9.2969856000000011</v>
      </c>
      <c r="AP75">
        <v>2.5317684000000003</v>
      </c>
      <c r="AQ75">
        <v>21.572980000000001</v>
      </c>
      <c r="AR75">
        <v>23.274086399999998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29.450717447545514</v>
      </c>
      <c r="BB75">
        <f t="shared" si="1"/>
        <v>871.18285182872751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160.79460358316899</v>
      </c>
      <c r="L76">
        <v>128.4309358039369</v>
      </c>
      <c r="M76">
        <v>63.766265872569953</v>
      </c>
      <c r="N76">
        <v>51.881947483588633</v>
      </c>
      <c r="O76">
        <v>73.287545195201474</v>
      </c>
      <c r="P76">
        <v>27.529622105966162</v>
      </c>
      <c r="Q76">
        <v>0</v>
      </c>
      <c r="R76">
        <v>18.616086344793953</v>
      </c>
      <c r="S76">
        <v>11.587662397179789</v>
      </c>
      <c r="T76">
        <v>0</v>
      </c>
      <c r="U76">
        <v>51.761644251562643</v>
      </c>
      <c r="V76">
        <v>7.9392219679633875</v>
      </c>
      <c r="W76">
        <v>15.280267433155082</v>
      </c>
      <c r="X76">
        <v>64.787748112807463</v>
      </c>
      <c r="Y76">
        <v>0</v>
      </c>
      <c r="Z76">
        <v>2.8784289599999995</v>
      </c>
      <c r="AA76">
        <v>18.511436736000004</v>
      </c>
      <c r="AB76">
        <v>4.3909020000000005</v>
      </c>
      <c r="AC76">
        <v>4.2505073280000003</v>
      </c>
      <c r="AD76">
        <v>16.050188044800002</v>
      </c>
      <c r="AE76">
        <v>21.13101</v>
      </c>
      <c r="AF76">
        <v>6.1515000000000013</v>
      </c>
      <c r="AG76">
        <v>27.688626239999994</v>
      </c>
      <c r="AH76">
        <v>61.639699680000014</v>
      </c>
      <c r="AI76">
        <v>6.7092192000000006</v>
      </c>
      <c r="AJ76">
        <v>0</v>
      </c>
      <c r="AK76">
        <v>22.295999999999999</v>
      </c>
      <c r="AL76">
        <v>52.013999999999996</v>
      </c>
      <c r="AM76">
        <v>4.5666040952380955</v>
      </c>
      <c r="AN76">
        <v>0</v>
      </c>
      <c r="AO76">
        <v>9.2969856000000011</v>
      </c>
      <c r="AP76">
        <v>2.5317684000000003</v>
      </c>
      <c r="AQ76">
        <v>32.359470000000002</v>
      </c>
      <c r="AR76">
        <v>23.274086399999998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32.573466168291183</v>
      </c>
      <c r="BB76">
        <f t="shared" si="1"/>
        <v>963.55701178764127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160.78950716135842</v>
      </c>
      <c r="L77">
        <v>128.32872505144198</v>
      </c>
      <c r="M77">
        <v>63.766265872569953</v>
      </c>
      <c r="N77">
        <v>51.881947483588633</v>
      </c>
      <c r="O77">
        <v>73.287545195201474</v>
      </c>
      <c r="P77">
        <v>27.529622105966162</v>
      </c>
      <c r="Q77">
        <v>0</v>
      </c>
      <c r="R77">
        <v>18.616086344793953</v>
      </c>
      <c r="S77">
        <v>11.587662397179789</v>
      </c>
      <c r="T77">
        <v>0</v>
      </c>
      <c r="U77">
        <v>51.761644251562643</v>
      </c>
      <c r="V77">
        <v>7.9392219679633875</v>
      </c>
      <c r="W77">
        <v>15.280267433155082</v>
      </c>
      <c r="X77">
        <v>64.787748112807463</v>
      </c>
      <c r="Y77">
        <v>0</v>
      </c>
      <c r="Z77">
        <v>2.8784289599999995</v>
      </c>
      <c r="AA77">
        <v>18.511436736000004</v>
      </c>
      <c r="AB77">
        <v>5.7374452800000011</v>
      </c>
      <c r="AC77">
        <v>8.5010146560000006</v>
      </c>
      <c r="AD77">
        <v>16.050188044800002</v>
      </c>
      <c r="AE77">
        <v>21.13101</v>
      </c>
      <c r="AF77">
        <v>12.303000000000003</v>
      </c>
      <c r="AG77">
        <v>27.688626239999994</v>
      </c>
      <c r="AH77">
        <v>61.639699680000014</v>
      </c>
      <c r="AI77">
        <v>21.469501440000002</v>
      </c>
      <c r="AJ77">
        <v>0</v>
      </c>
      <c r="AK77">
        <v>22.295999999999999</v>
      </c>
      <c r="AL77">
        <v>52.013999999999996</v>
      </c>
      <c r="AM77">
        <v>6.9131360457142872</v>
      </c>
      <c r="AN77">
        <v>0</v>
      </c>
      <c r="AO77">
        <v>9.2969856000000011</v>
      </c>
      <c r="AP77">
        <v>5.0635368000000005</v>
      </c>
      <c r="AQ77">
        <v>43.145960000000002</v>
      </c>
      <c r="AR77">
        <v>4.8487679999999997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33.346527633425985</v>
      </c>
      <c r="BB77">
        <f t="shared" si="1"/>
        <v>986.42494794667698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160.78950716135842</v>
      </c>
      <c r="L78">
        <v>128.32872505144198</v>
      </c>
      <c r="M78">
        <v>63.766265872569953</v>
      </c>
      <c r="N78">
        <v>51.881947483588633</v>
      </c>
      <c r="O78">
        <v>73.287545195201474</v>
      </c>
      <c r="P78">
        <v>27.529622105966162</v>
      </c>
      <c r="Q78">
        <v>0</v>
      </c>
      <c r="R78">
        <v>18.616086344793953</v>
      </c>
      <c r="S78">
        <v>11.587662397179789</v>
      </c>
      <c r="T78">
        <v>0</v>
      </c>
      <c r="U78">
        <v>51.761644251562643</v>
      </c>
      <c r="V78">
        <v>7.9392219679633875</v>
      </c>
      <c r="W78">
        <v>15.280267433155082</v>
      </c>
      <c r="X78">
        <v>64.787748112807463</v>
      </c>
      <c r="Y78">
        <v>0</v>
      </c>
      <c r="Z78">
        <v>8.6352868800000007</v>
      </c>
      <c r="AA78">
        <v>18.511436736000004</v>
      </c>
      <c r="AB78">
        <v>17.352844704000002</v>
      </c>
      <c r="AC78">
        <v>12.751521984</v>
      </c>
      <c r="AD78">
        <v>16.050188044800002</v>
      </c>
      <c r="AE78">
        <v>21.712535395200003</v>
      </c>
      <c r="AF78">
        <v>20.915100000000006</v>
      </c>
      <c r="AG78">
        <v>27.688626239999994</v>
      </c>
      <c r="AH78">
        <v>61.639699680000014</v>
      </c>
      <c r="AI78">
        <v>21.469501440000002</v>
      </c>
      <c r="AJ78">
        <v>0</v>
      </c>
      <c r="AK78">
        <v>22.295999999999999</v>
      </c>
      <c r="AL78">
        <v>52.013999999999996</v>
      </c>
      <c r="AM78">
        <v>6.9131360457142872</v>
      </c>
      <c r="AN78">
        <v>0</v>
      </c>
      <c r="AO78">
        <v>9.2969856000000011</v>
      </c>
      <c r="AP78">
        <v>5.0635368000000005</v>
      </c>
      <c r="AQ78">
        <v>43.145960000000002</v>
      </c>
      <c r="AR78">
        <v>1.9395072000000002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34.259090057918492</v>
      </c>
      <c r="BB78">
        <f t="shared" si="1"/>
        <v>1013.4195147893845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160.78950716135842</v>
      </c>
      <c r="L79">
        <v>128.32872505144198</v>
      </c>
      <c r="M79">
        <v>63.766265872569953</v>
      </c>
      <c r="N79">
        <v>51.881947483588633</v>
      </c>
      <c r="O79">
        <v>73.287545195201474</v>
      </c>
      <c r="P79">
        <v>27.529622105966162</v>
      </c>
      <c r="Q79">
        <v>0</v>
      </c>
      <c r="R79">
        <v>18.616086344793953</v>
      </c>
      <c r="S79">
        <v>11.587662397179789</v>
      </c>
      <c r="T79">
        <v>0</v>
      </c>
      <c r="U79">
        <v>51.761644251562643</v>
      </c>
      <c r="V79">
        <v>7.9392219679633875</v>
      </c>
      <c r="W79">
        <v>15.280267433155082</v>
      </c>
      <c r="X79">
        <v>64.787748112807463</v>
      </c>
      <c r="Y79">
        <v>0</v>
      </c>
      <c r="Z79">
        <v>8.6352868800000007</v>
      </c>
      <c r="AA79">
        <v>18.511436736000004</v>
      </c>
      <c r="AB79">
        <v>17.352844704000002</v>
      </c>
      <c r="AC79">
        <v>12.751521984</v>
      </c>
      <c r="AD79">
        <v>16.050188044800002</v>
      </c>
      <c r="AE79">
        <v>21.712535395200003</v>
      </c>
      <c r="AF79">
        <v>20.915100000000006</v>
      </c>
      <c r="AG79">
        <v>27.688626239999994</v>
      </c>
      <c r="AH79">
        <v>61.639699680000014</v>
      </c>
      <c r="AI79">
        <v>21.469501440000002</v>
      </c>
      <c r="AJ79">
        <v>0</v>
      </c>
      <c r="AK79">
        <v>22.295999999999999</v>
      </c>
      <c r="AL79">
        <v>52.013999999999996</v>
      </c>
      <c r="AM79">
        <v>6.9131360457142872</v>
      </c>
      <c r="AN79">
        <v>0</v>
      </c>
      <c r="AO79">
        <v>9.2969856000000011</v>
      </c>
      <c r="AP79">
        <v>5.0635368000000005</v>
      </c>
      <c r="AQ79">
        <v>43.145960000000002</v>
      </c>
      <c r="AR79">
        <v>1.9395072000000002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34.259090057918492</v>
      </c>
      <c r="BB79">
        <f t="shared" si="1"/>
        <v>1013.4195147893845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160.78950716135842</v>
      </c>
      <c r="L80">
        <v>128.32872505144198</v>
      </c>
      <c r="M80">
        <v>63.766265872569953</v>
      </c>
      <c r="N80">
        <v>51.881947483588633</v>
      </c>
      <c r="O80">
        <v>73.287545195201474</v>
      </c>
      <c r="P80">
        <v>27.529622105966162</v>
      </c>
      <c r="Q80">
        <v>0</v>
      </c>
      <c r="R80">
        <v>18.616086344793953</v>
      </c>
      <c r="S80">
        <v>11.587662397179789</v>
      </c>
      <c r="T80">
        <v>0</v>
      </c>
      <c r="U80">
        <v>51.761644251562643</v>
      </c>
      <c r="V80">
        <v>7.9392219679633875</v>
      </c>
      <c r="W80">
        <v>15.280267433155082</v>
      </c>
      <c r="X80">
        <v>64.787748112807463</v>
      </c>
      <c r="Y80">
        <v>0</v>
      </c>
      <c r="Z80">
        <v>8.6352868800000007</v>
      </c>
      <c r="AA80">
        <v>18.511436736000004</v>
      </c>
      <c r="AB80">
        <v>17.352844704000002</v>
      </c>
      <c r="AC80">
        <v>12.751521984</v>
      </c>
      <c r="AD80">
        <v>16.050188044800002</v>
      </c>
      <c r="AE80">
        <v>21.712535395200003</v>
      </c>
      <c r="AF80">
        <v>20.915100000000006</v>
      </c>
      <c r="AG80">
        <v>27.688626239999994</v>
      </c>
      <c r="AH80">
        <v>61.639699680000014</v>
      </c>
      <c r="AI80">
        <v>21.469501440000002</v>
      </c>
      <c r="AJ80">
        <v>0</v>
      </c>
      <c r="AK80">
        <v>22.295999999999999</v>
      </c>
      <c r="AL80">
        <v>26.006999999999998</v>
      </c>
      <c r="AM80">
        <v>6.9131360457142872</v>
      </c>
      <c r="AN80">
        <v>0</v>
      </c>
      <c r="AO80">
        <v>9.2969856000000011</v>
      </c>
      <c r="AP80">
        <v>5.0635368000000005</v>
      </c>
      <c r="AQ80">
        <v>43.145960000000002</v>
      </c>
      <c r="AR80">
        <v>1.9395072000000002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33.408661157918495</v>
      </c>
      <c r="BB80">
        <f t="shared" si="1"/>
        <v>988.26294368938454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160.78950716135842</v>
      </c>
      <c r="L81">
        <v>128.32872505144198</v>
      </c>
      <c r="M81">
        <v>63.766265872569953</v>
      </c>
      <c r="N81">
        <v>51.881947483588633</v>
      </c>
      <c r="O81">
        <v>73.287545195201474</v>
      </c>
      <c r="P81">
        <v>27.529622105966162</v>
      </c>
      <c r="Q81">
        <v>0</v>
      </c>
      <c r="R81">
        <v>18.616086344793953</v>
      </c>
      <c r="S81">
        <v>11.587662397179789</v>
      </c>
      <c r="T81">
        <v>0</v>
      </c>
      <c r="U81">
        <v>51.761644251562643</v>
      </c>
      <c r="V81">
        <v>7.9392219679633875</v>
      </c>
      <c r="W81">
        <v>15.280267433155082</v>
      </c>
      <c r="X81">
        <v>64.787748112807463</v>
      </c>
      <c r="Y81">
        <v>0</v>
      </c>
      <c r="Z81">
        <v>8.6352868800000007</v>
      </c>
      <c r="AA81">
        <v>18.511436736000004</v>
      </c>
      <c r="AB81">
        <v>17.352844704000002</v>
      </c>
      <c r="AC81">
        <v>12.751521984</v>
      </c>
      <c r="AD81">
        <v>16.050188044800002</v>
      </c>
      <c r="AE81">
        <v>21.712535395200003</v>
      </c>
      <c r="AF81">
        <v>20.915100000000006</v>
      </c>
      <c r="AG81">
        <v>27.688626239999994</v>
      </c>
      <c r="AH81">
        <v>61.639699680000014</v>
      </c>
      <c r="AI81">
        <v>21.469501440000002</v>
      </c>
      <c r="AJ81">
        <v>0</v>
      </c>
      <c r="AK81">
        <v>22.295999999999999</v>
      </c>
      <c r="AL81">
        <v>17.337999999999997</v>
      </c>
      <c r="AM81">
        <v>6.9131360457142872</v>
      </c>
      <c r="AN81">
        <v>0</v>
      </c>
      <c r="AO81">
        <v>9.2969856000000011</v>
      </c>
      <c r="AP81">
        <v>5.0635368000000005</v>
      </c>
      <c r="AQ81">
        <v>43.145960000000002</v>
      </c>
      <c r="AR81">
        <v>3.3941376000000005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33.172751535518493</v>
      </c>
      <c r="BB81">
        <f t="shared" si="1"/>
        <v>981.28448371178467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160.78950716135842</v>
      </c>
      <c r="L82">
        <v>125.37847550060705</v>
      </c>
      <c r="M82">
        <v>63.766265872569953</v>
      </c>
      <c r="N82">
        <v>51.881947483588633</v>
      </c>
      <c r="O82">
        <v>73.287545195201474</v>
      </c>
      <c r="P82">
        <v>27.529622105966162</v>
      </c>
      <c r="Q82">
        <v>0</v>
      </c>
      <c r="R82">
        <v>18.616086344793953</v>
      </c>
      <c r="S82">
        <v>11.587662397179789</v>
      </c>
      <c r="T82">
        <v>0</v>
      </c>
      <c r="U82">
        <v>51.761644251562643</v>
      </c>
      <c r="V82">
        <v>7.9392219679633875</v>
      </c>
      <c r="W82">
        <v>15.280267433155082</v>
      </c>
      <c r="X82">
        <v>64.787748112807463</v>
      </c>
      <c r="Y82">
        <v>0</v>
      </c>
      <c r="Z82">
        <v>8.6352868800000007</v>
      </c>
      <c r="AA82">
        <v>18.511436736000004</v>
      </c>
      <c r="AB82">
        <v>17.352844704000002</v>
      </c>
      <c r="AC82">
        <v>12.751521984</v>
      </c>
      <c r="AD82">
        <v>16.050188044800002</v>
      </c>
      <c r="AE82">
        <v>21.712535395200003</v>
      </c>
      <c r="AF82">
        <v>20.915100000000006</v>
      </c>
      <c r="AG82">
        <v>27.688626239999994</v>
      </c>
      <c r="AH82">
        <v>61.639699680000014</v>
      </c>
      <c r="AI82">
        <v>21.469501440000002</v>
      </c>
      <c r="AJ82">
        <v>0</v>
      </c>
      <c r="AK82">
        <v>22.295999999999999</v>
      </c>
      <c r="AL82">
        <v>17.337999999999997</v>
      </c>
      <c r="AM82">
        <v>6.9131360457142872</v>
      </c>
      <c r="AN82">
        <v>0</v>
      </c>
      <c r="AO82">
        <v>9.2969856000000011</v>
      </c>
      <c r="AP82">
        <v>5.0635368000000005</v>
      </c>
      <c r="AQ82">
        <v>43.145960000000002</v>
      </c>
      <c r="AR82">
        <v>3.3941376000000005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33.076278496693796</v>
      </c>
      <c r="BB82">
        <f t="shared" si="1"/>
        <v>978.43070719977436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160.79460358316899</v>
      </c>
      <c r="L83">
        <v>126.62992748626128</v>
      </c>
      <c r="M83">
        <v>63.766265872569953</v>
      </c>
      <c r="N83">
        <v>51.881947483588633</v>
      </c>
      <c r="O83">
        <v>73.287545195201474</v>
      </c>
      <c r="P83">
        <v>27.529622105966162</v>
      </c>
      <c r="Q83">
        <v>0</v>
      </c>
      <c r="R83">
        <v>18.616086344793953</v>
      </c>
      <c r="S83">
        <v>11.587662397179789</v>
      </c>
      <c r="T83">
        <v>0</v>
      </c>
      <c r="U83">
        <v>51.761644251562643</v>
      </c>
      <c r="V83">
        <v>8.6959936238044619</v>
      </c>
      <c r="W83">
        <v>15.280267433155082</v>
      </c>
      <c r="X83">
        <v>64.787748112807463</v>
      </c>
      <c r="Y83">
        <v>0</v>
      </c>
      <c r="Z83">
        <v>8.6352868800000007</v>
      </c>
      <c r="AA83">
        <v>18.511436736000004</v>
      </c>
      <c r="AB83">
        <v>17.352844704000002</v>
      </c>
      <c r="AC83">
        <v>12.751521984</v>
      </c>
      <c r="AD83">
        <v>16.050188044800002</v>
      </c>
      <c r="AE83">
        <v>21.712535395200003</v>
      </c>
      <c r="AF83">
        <v>20.915100000000006</v>
      </c>
      <c r="AG83">
        <v>27.688626239999994</v>
      </c>
      <c r="AH83">
        <v>61.639699680000014</v>
      </c>
      <c r="AI83">
        <v>2.7955080000000003</v>
      </c>
      <c r="AJ83">
        <v>0</v>
      </c>
      <c r="AK83">
        <v>22.295999999999999</v>
      </c>
      <c r="AL83">
        <v>17.337999999999997</v>
      </c>
      <c r="AM83">
        <v>6.9131360457142872</v>
      </c>
      <c r="AN83">
        <v>0</v>
      </c>
      <c r="AO83">
        <v>9.2969856000000011</v>
      </c>
      <c r="AP83">
        <v>5.0635368000000005</v>
      </c>
      <c r="AQ83">
        <v>43.145960000000002</v>
      </c>
      <c r="AR83">
        <v>3.3941376000000005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32.531474422167079</v>
      </c>
      <c r="BB83">
        <f t="shared" si="1"/>
        <v>962.31483789760694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160.79460358316899</v>
      </c>
      <c r="L84">
        <v>127.92188991163101</v>
      </c>
      <c r="M84">
        <v>63.766265872569953</v>
      </c>
      <c r="N84">
        <v>51.881947483588633</v>
      </c>
      <c r="O84">
        <v>73.287545195201474</v>
      </c>
      <c r="P84">
        <v>27.529622105966162</v>
      </c>
      <c r="Q84">
        <v>0</v>
      </c>
      <c r="R84">
        <v>18.616086344793953</v>
      </c>
      <c r="S84">
        <v>11.587662397179789</v>
      </c>
      <c r="T84">
        <v>0</v>
      </c>
      <c r="U84">
        <v>51.761644251562643</v>
      </c>
      <c r="V84">
        <v>9.409468079800499</v>
      </c>
      <c r="W84">
        <v>15.280267433155082</v>
      </c>
      <c r="X84">
        <v>64.787748112807463</v>
      </c>
      <c r="Y84">
        <v>0</v>
      </c>
      <c r="Z84">
        <v>8.6352868800000007</v>
      </c>
      <c r="AA84">
        <v>18.511436736000004</v>
      </c>
      <c r="AB84">
        <v>17.352844704000002</v>
      </c>
      <c r="AC84">
        <v>12.751521984</v>
      </c>
      <c r="AD84">
        <v>16.050188044800002</v>
      </c>
      <c r="AE84">
        <v>21.712535395200003</v>
      </c>
      <c r="AF84">
        <v>20.915100000000006</v>
      </c>
      <c r="AG84">
        <v>27.688626239999994</v>
      </c>
      <c r="AH84">
        <v>61.639699680000014</v>
      </c>
      <c r="AI84">
        <v>1.1182032</v>
      </c>
      <c r="AJ84">
        <v>0</v>
      </c>
      <c r="AK84">
        <v>22.295999999999999</v>
      </c>
      <c r="AL84">
        <v>17.337999999999997</v>
      </c>
      <c r="AM84">
        <v>6.9131360457142872</v>
      </c>
      <c r="AN84">
        <v>0</v>
      </c>
      <c r="AO84">
        <v>9.2969856000000011</v>
      </c>
      <c r="AP84">
        <v>5.0635368000000005</v>
      </c>
      <c r="AQ84">
        <v>43.145960000000002</v>
      </c>
      <c r="AR84">
        <v>3.3941376000000005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32.542203787713447</v>
      </c>
      <c r="BB84">
        <f t="shared" si="1"/>
        <v>962.63224061342635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86.730842089144573</v>
      </c>
      <c r="L85">
        <v>64.552304636162972</v>
      </c>
      <c r="M85">
        <v>63.766265872569953</v>
      </c>
      <c r="N85">
        <v>51.881947483588633</v>
      </c>
      <c r="O85">
        <v>73.287545195201474</v>
      </c>
      <c r="P85">
        <v>27.531171057513912</v>
      </c>
      <c r="Q85">
        <v>0</v>
      </c>
      <c r="R85">
        <v>18.616086344793953</v>
      </c>
      <c r="S85">
        <v>11.587662397179789</v>
      </c>
      <c r="T85">
        <v>0</v>
      </c>
      <c r="U85">
        <v>51.761644251562643</v>
      </c>
      <c r="V85">
        <v>8.0736098398169336</v>
      </c>
      <c r="W85">
        <v>20.380896991391026</v>
      </c>
      <c r="X85">
        <v>64.787748112807463</v>
      </c>
      <c r="Y85">
        <v>0</v>
      </c>
      <c r="Z85">
        <v>8.6352868800000007</v>
      </c>
      <c r="AA85">
        <v>18.511436736000004</v>
      </c>
      <c r="AB85">
        <v>17.352844704000002</v>
      </c>
      <c r="AC85">
        <v>12.751521984</v>
      </c>
      <c r="AD85">
        <v>16.050188044800002</v>
      </c>
      <c r="AE85">
        <v>21.712535395200003</v>
      </c>
      <c r="AF85">
        <v>20.915100000000006</v>
      </c>
      <c r="AG85">
        <v>27.688626239999994</v>
      </c>
      <c r="AH85">
        <v>61.639699680000014</v>
      </c>
      <c r="AI85">
        <v>1.1182032</v>
      </c>
      <c r="AJ85">
        <v>0</v>
      </c>
      <c r="AK85">
        <v>22.295999999999999</v>
      </c>
      <c r="AL85">
        <v>17.337999999999997</v>
      </c>
      <c r="AM85">
        <v>6.9131360457142872</v>
      </c>
      <c r="AN85">
        <v>0</v>
      </c>
      <c r="AO85">
        <v>9.2969856000000011</v>
      </c>
      <c r="AP85">
        <v>5.0635368000000005</v>
      </c>
      <c r="AQ85">
        <v>43.145960000000002</v>
      </c>
      <c r="AR85">
        <v>23.274086399999998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28.821366544830092</v>
      </c>
      <c r="BB85">
        <f t="shared" si="1"/>
        <v>852.56600015661729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86.726198152116638</v>
      </c>
      <c r="L86">
        <v>64.552304636162972</v>
      </c>
      <c r="M86">
        <v>63.766265872569953</v>
      </c>
      <c r="N86">
        <v>51.881947483588633</v>
      </c>
      <c r="O86">
        <v>73.287545195201474</v>
      </c>
      <c r="P86">
        <v>27.531171057513912</v>
      </c>
      <c r="Q86">
        <v>0</v>
      </c>
      <c r="R86">
        <v>18.616086344793953</v>
      </c>
      <c r="S86">
        <v>11.587662397179789</v>
      </c>
      <c r="T86">
        <v>0</v>
      </c>
      <c r="U86">
        <v>51.761644251562643</v>
      </c>
      <c r="V86">
        <v>8.0736098398169336</v>
      </c>
      <c r="W86">
        <v>20.380896991391026</v>
      </c>
      <c r="X86">
        <v>64.787748112807463</v>
      </c>
      <c r="Y86">
        <v>0</v>
      </c>
      <c r="Z86">
        <v>8.6352868800000007</v>
      </c>
      <c r="AA86">
        <v>18.511436736000004</v>
      </c>
      <c r="AB86">
        <v>17.352844704000002</v>
      </c>
      <c r="AC86">
        <v>12.751521984</v>
      </c>
      <c r="AD86">
        <v>16.050188044800002</v>
      </c>
      <c r="AE86">
        <v>21.712535395200003</v>
      </c>
      <c r="AF86">
        <v>20.915100000000006</v>
      </c>
      <c r="AG86">
        <v>27.688626239999994</v>
      </c>
      <c r="AH86">
        <v>61.639699680000014</v>
      </c>
      <c r="AI86">
        <v>0</v>
      </c>
      <c r="AJ86">
        <v>0</v>
      </c>
      <c r="AK86">
        <v>22.295999999999999</v>
      </c>
      <c r="AL86">
        <v>17.337999999999997</v>
      </c>
      <c r="AM86">
        <v>6.9131360457142872</v>
      </c>
      <c r="AN86">
        <v>0</v>
      </c>
      <c r="AO86">
        <v>9.2969856000000011</v>
      </c>
      <c r="AP86">
        <v>5.0635368000000005</v>
      </c>
      <c r="AQ86">
        <v>43.145960000000002</v>
      </c>
      <c r="AR86">
        <v>23.274086399999998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28.784649610935411</v>
      </c>
      <c r="BB86">
        <f t="shared" si="1"/>
        <v>851.47986995348401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86.745756432290293</v>
      </c>
      <c r="L87">
        <v>64.552304636162972</v>
      </c>
      <c r="M87">
        <v>63.766265872569953</v>
      </c>
      <c r="N87">
        <v>51.881947483588633</v>
      </c>
      <c r="O87">
        <v>73.287545195201474</v>
      </c>
      <c r="P87">
        <v>27.531171057513912</v>
      </c>
      <c r="Q87">
        <v>0</v>
      </c>
      <c r="R87">
        <v>5.9984311320754715</v>
      </c>
      <c r="S87">
        <v>4.0598412195652172</v>
      </c>
      <c r="T87">
        <v>0</v>
      </c>
      <c r="U87">
        <v>51.761644251562643</v>
      </c>
      <c r="V87">
        <v>8.1253352760736188</v>
      </c>
      <c r="W87">
        <v>20.379255905806797</v>
      </c>
      <c r="X87">
        <v>64.850615097949699</v>
      </c>
      <c r="Y87">
        <v>0</v>
      </c>
      <c r="Z87">
        <v>5.7491279999999998</v>
      </c>
      <c r="AA87">
        <v>18.511436736000004</v>
      </c>
      <c r="AB87">
        <v>17.352844704000002</v>
      </c>
      <c r="AC87">
        <v>12.751521984</v>
      </c>
      <c r="AD87">
        <v>16.050188044800002</v>
      </c>
      <c r="AE87">
        <v>21.712535395200003</v>
      </c>
      <c r="AF87">
        <v>20.915100000000006</v>
      </c>
      <c r="AG87">
        <v>27.688626239999994</v>
      </c>
      <c r="AH87">
        <v>61.639699680000014</v>
      </c>
      <c r="AI87">
        <v>0</v>
      </c>
      <c r="AJ87">
        <v>0</v>
      </c>
      <c r="AK87">
        <v>22.295999999999999</v>
      </c>
      <c r="AL87">
        <v>17.337999999999997</v>
      </c>
      <c r="AM87">
        <v>6.9131360457142872</v>
      </c>
      <c r="AN87">
        <v>0</v>
      </c>
      <c r="AO87">
        <v>9.0387360000000001</v>
      </c>
      <c r="AP87">
        <v>5.0635368000000005</v>
      </c>
      <c r="AQ87">
        <v>43.145960000000002</v>
      </c>
      <c r="AR87">
        <v>3.3941376000000005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27.377329357874757</v>
      </c>
      <c r="BB87">
        <f t="shared" si="1"/>
        <v>809.84986615220021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86.749209740795933</v>
      </c>
      <c r="L88">
        <v>64.552304636162972</v>
      </c>
      <c r="M88">
        <v>63.766265872569953</v>
      </c>
      <c r="N88">
        <v>51.881947483588633</v>
      </c>
      <c r="O88">
        <v>73.287545195201474</v>
      </c>
      <c r="P88">
        <v>27.531171057513912</v>
      </c>
      <c r="Q88">
        <v>0</v>
      </c>
      <c r="R88">
        <v>5.9984311320754715</v>
      </c>
      <c r="S88">
        <v>4.0598412195652172</v>
      </c>
      <c r="T88">
        <v>0</v>
      </c>
      <c r="U88">
        <v>51.761644251562643</v>
      </c>
      <c r="V88">
        <v>8.1253352760736188</v>
      </c>
      <c r="W88">
        <v>20.379255905806797</v>
      </c>
      <c r="X88">
        <v>64.788586701396213</v>
      </c>
      <c r="Y88">
        <v>0</v>
      </c>
      <c r="Z88">
        <v>5.7491279999999998</v>
      </c>
      <c r="AA88">
        <v>18.511436736000004</v>
      </c>
      <c r="AB88">
        <v>17.352844704000002</v>
      </c>
      <c r="AC88">
        <v>12.751521984</v>
      </c>
      <c r="AD88">
        <v>16.050188044800002</v>
      </c>
      <c r="AE88">
        <v>21.712535395200003</v>
      </c>
      <c r="AF88">
        <v>20.915100000000006</v>
      </c>
      <c r="AG88">
        <v>27.688626239999994</v>
      </c>
      <c r="AH88">
        <v>61.639699680000014</v>
      </c>
      <c r="AI88">
        <v>0</v>
      </c>
      <c r="AJ88">
        <v>0</v>
      </c>
      <c r="AK88">
        <v>22.295999999999999</v>
      </c>
      <c r="AL88">
        <v>17.337999999999997</v>
      </c>
      <c r="AM88">
        <v>6.9131360457142872</v>
      </c>
      <c r="AN88">
        <v>0</v>
      </c>
      <c r="AO88">
        <v>9.0387360000000001</v>
      </c>
      <c r="AP88">
        <v>5.0635368000000005</v>
      </c>
      <c r="AQ88">
        <v>43.145960000000002</v>
      </c>
      <c r="AR88">
        <v>3.3941376000000005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27.375414271458418</v>
      </c>
      <c r="BB88">
        <f t="shared" si="1"/>
        <v>809.79320615056872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86.745756432290293</v>
      </c>
      <c r="L89">
        <v>64.552304636162972</v>
      </c>
      <c r="M89">
        <v>63.766265872569953</v>
      </c>
      <c r="N89">
        <v>51.881947483588633</v>
      </c>
      <c r="O89">
        <v>73.287545195201474</v>
      </c>
      <c r="P89">
        <v>27.531171057513912</v>
      </c>
      <c r="Q89">
        <v>0</v>
      </c>
      <c r="R89">
        <v>5.9984311320754715</v>
      </c>
      <c r="S89">
        <v>4.1048636035842296</v>
      </c>
      <c r="T89">
        <v>0</v>
      </c>
      <c r="U89">
        <v>51.761644251562643</v>
      </c>
      <c r="V89">
        <v>9.097911019849418</v>
      </c>
      <c r="W89">
        <v>5.0026610320284695</v>
      </c>
      <c r="X89">
        <v>64.788586701396213</v>
      </c>
      <c r="Y89">
        <v>0</v>
      </c>
      <c r="Z89">
        <v>5.7491279999999998</v>
      </c>
      <c r="AA89">
        <v>18.511436736000004</v>
      </c>
      <c r="AB89">
        <v>17.352844704000002</v>
      </c>
      <c r="AC89">
        <v>12.751521984</v>
      </c>
      <c r="AD89">
        <v>16.050188044800002</v>
      </c>
      <c r="AE89">
        <v>21.712535395200003</v>
      </c>
      <c r="AF89">
        <v>20.915100000000006</v>
      </c>
      <c r="AG89">
        <v>27.688626239999994</v>
      </c>
      <c r="AH89">
        <v>61.639699680000014</v>
      </c>
      <c r="AI89">
        <v>0</v>
      </c>
      <c r="AJ89">
        <v>0</v>
      </c>
      <c r="AK89">
        <v>22.295999999999999</v>
      </c>
      <c r="AL89">
        <v>17.337999999999997</v>
      </c>
      <c r="AM89">
        <v>6.9131360457142872</v>
      </c>
      <c r="AN89">
        <v>0</v>
      </c>
      <c r="AO89">
        <v>9.0387360000000001</v>
      </c>
      <c r="AP89">
        <v>5.0635368000000005</v>
      </c>
      <c r="AQ89">
        <v>43.145960000000002</v>
      </c>
      <c r="AR89">
        <v>3.3941376000000005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26.905761417268174</v>
      </c>
      <c r="BB89">
        <f t="shared" si="1"/>
        <v>795.90040895026971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86.749209740795933</v>
      </c>
      <c r="L90">
        <v>64.552304636162972</v>
      </c>
      <c r="M90">
        <v>63.766265872569953</v>
      </c>
      <c r="N90">
        <v>51.881947483588633</v>
      </c>
      <c r="O90">
        <v>73.287545195201474</v>
      </c>
      <c r="P90">
        <v>27.531171057513912</v>
      </c>
      <c r="Q90">
        <v>0</v>
      </c>
      <c r="R90">
        <v>6.2024006317689526</v>
      </c>
      <c r="S90">
        <v>4.1048636035842296</v>
      </c>
      <c r="T90">
        <v>0</v>
      </c>
      <c r="U90">
        <v>51.761644251562643</v>
      </c>
      <c r="V90">
        <v>9.097911019849418</v>
      </c>
      <c r="W90">
        <v>5.0026610320284695</v>
      </c>
      <c r="X90">
        <v>64.788586701396213</v>
      </c>
      <c r="Y90">
        <v>0</v>
      </c>
      <c r="Z90">
        <v>2.8784289599999995</v>
      </c>
      <c r="AA90">
        <v>18.511436736000004</v>
      </c>
      <c r="AB90">
        <v>11.533435920000001</v>
      </c>
      <c r="AC90">
        <v>8.5010146560000006</v>
      </c>
      <c r="AD90">
        <v>16.050188044800002</v>
      </c>
      <c r="AE90">
        <v>21.13101</v>
      </c>
      <c r="AF90">
        <v>12.303000000000003</v>
      </c>
      <c r="AG90">
        <v>27.688626239999994</v>
      </c>
      <c r="AH90">
        <v>51.366416400000006</v>
      </c>
      <c r="AI90">
        <v>0</v>
      </c>
      <c r="AJ90">
        <v>0</v>
      </c>
      <c r="AK90">
        <v>22.295999999999999</v>
      </c>
      <c r="AL90">
        <v>17.337999999999997</v>
      </c>
      <c r="AM90">
        <v>4.6251503015873014</v>
      </c>
      <c r="AN90">
        <v>0</v>
      </c>
      <c r="AO90">
        <v>9.0387360000000001</v>
      </c>
      <c r="AP90">
        <v>5.0635368000000005</v>
      </c>
      <c r="AQ90">
        <v>43.145960000000002</v>
      </c>
      <c r="AR90">
        <v>3.3941376000000005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25.778001873295707</v>
      </c>
      <c r="BB90">
        <f t="shared" si="1"/>
        <v>762.54008173111447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88.050502813085757</v>
      </c>
      <c r="L91">
        <v>64.552304636162972</v>
      </c>
      <c r="M91">
        <v>63.766265872569953</v>
      </c>
      <c r="N91">
        <v>51.881947483588633</v>
      </c>
      <c r="O91">
        <v>73.287545195201474</v>
      </c>
      <c r="P91">
        <v>27.531171057513912</v>
      </c>
      <c r="Q91">
        <v>0</v>
      </c>
      <c r="R91">
        <v>10.184095927329469</v>
      </c>
      <c r="S91">
        <v>6.3548160706638113</v>
      </c>
      <c r="T91">
        <v>0</v>
      </c>
      <c r="U91">
        <v>51.761644251562643</v>
      </c>
      <c r="V91">
        <v>9.4134262775243869</v>
      </c>
      <c r="W91">
        <v>5.0026610320284695</v>
      </c>
      <c r="X91">
        <v>65.816559428852784</v>
      </c>
      <c r="Y91">
        <v>0</v>
      </c>
      <c r="Z91">
        <v>2.8784289599999995</v>
      </c>
      <c r="AA91">
        <v>18.511436736000004</v>
      </c>
      <c r="AB91">
        <v>11.533435920000001</v>
      </c>
      <c r="AC91">
        <v>8.5010146560000006</v>
      </c>
      <c r="AD91">
        <v>16.050188044800002</v>
      </c>
      <c r="AE91">
        <v>21.13101</v>
      </c>
      <c r="AF91">
        <v>12.303000000000003</v>
      </c>
      <c r="AG91">
        <v>27.688626239999994</v>
      </c>
      <c r="AH91">
        <v>51.366416400000006</v>
      </c>
      <c r="AI91">
        <v>0</v>
      </c>
      <c r="AJ91">
        <v>0</v>
      </c>
      <c r="AK91">
        <v>22.295999999999999</v>
      </c>
      <c r="AL91">
        <v>17.337999999999997</v>
      </c>
      <c r="AM91">
        <v>4.6251503015873014</v>
      </c>
      <c r="AN91">
        <v>0</v>
      </c>
      <c r="AO91">
        <v>9.0387360000000001</v>
      </c>
      <c r="AP91">
        <v>5.0635368000000005</v>
      </c>
      <c r="AQ91">
        <v>43.145960000000002</v>
      </c>
      <c r="AR91">
        <v>4.8487679999999997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26.115827625494781</v>
      </c>
      <c r="BB91">
        <f t="shared" si="1"/>
        <v>772.53331519897642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88.046569192957861</v>
      </c>
      <c r="L92">
        <v>64.552304636162972</v>
      </c>
      <c r="M92">
        <v>63.766265872569953</v>
      </c>
      <c r="N92">
        <v>51.881947483588633</v>
      </c>
      <c r="O92">
        <v>73.287545195201474</v>
      </c>
      <c r="P92">
        <v>27.531171057513912</v>
      </c>
      <c r="Q92">
        <v>0</v>
      </c>
      <c r="R92">
        <v>10.184095927329469</v>
      </c>
      <c r="S92">
        <v>6.3548160706638113</v>
      </c>
      <c r="T92">
        <v>0</v>
      </c>
      <c r="U92">
        <v>51.761644251562643</v>
      </c>
      <c r="V92">
        <v>9.4134262775243869</v>
      </c>
      <c r="W92">
        <v>5.0026610320284695</v>
      </c>
      <c r="X92">
        <v>65.816559428852784</v>
      </c>
      <c r="Y92">
        <v>0</v>
      </c>
      <c r="Z92">
        <v>2.8784289599999995</v>
      </c>
      <c r="AA92">
        <v>18.1117296</v>
      </c>
      <c r="AB92">
        <v>11.533435920000001</v>
      </c>
      <c r="AC92">
        <v>8.5010146560000006</v>
      </c>
      <c r="AD92">
        <v>16.050188044800002</v>
      </c>
      <c r="AE92">
        <v>21.13101</v>
      </c>
      <c r="AF92">
        <v>12.303000000000003</v>
      </c>
      <c r="AG92">
        <v>27.688626239999994</v>
      </c>
      <c r="AH92">
        <v>51.366416400000006</v>
      </c>
      <c r="AI92">
        <v>0</v>
      </c>
      <c r="AJ92">
        <v>0</v>
      </c>
      <c r="AK92">
        <v>22.295999999999999</v>
      </c>
      <c r="AL92">
        <v>17.337999999999997</v>
      </c>
      <c r="AM92">
        <v>2.3184297714285713</v>
      </c>
      <c r="AN92">
        <v>0</v>
      </c>
      <c r="AO92">
        <v>9.0387360000000001</v>
      </c>
      <c r="AP92">
        <v>5.0635368000000005</v>
      </c>
      <c r="AQ92">
        <v>43.145960000000002</v>
      </c>
      <c r="AR92">
        <v>4.8487679999999997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26.02719867831825</v>
      </c>
      <c r="BB92">
        <f t="shared" si="1"/>
        <v>769.91158285986648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86.830594473066469</v>
      </c>
      <c r="L93">
        <v>64.984574629641784</v>
      </c>
      <c r="M93">
        <v>63.766265872569953</v>
      </c>
      <c r="N93">
        <v>51.881947483588633</v>
      </c>
      <c r="O93">
        <v>73.287545195201474</v>
      </c>
      <c r="P93">
        <v>27.531171057513912</v>
      </c>
      <c r="Q93">
        <v>0</v>
      </c>
      <c r="R93">
        <v>6.2044386814802621</v>
      </c>
      <c r="S93">
        <v>4.1361659999999993</v>
      </c>
      <c r="T93">
        <v>0</v>
      </c>
      <c r="U93">
        <v>51.761644251562643</v>
      </c>
      <c r="V93">
        <v>0.40344827586206899</v>
      </c>
      <c r="W93">
        <v>5.0543414145907466</v>
      </c>
      <c r="X93">
        <v>65.553602724358285</v>
      </c>
      <c r="Y93">
        <v>0</v>
      </c>
      <c r="Z93">
        <v>2.8784289599999995</v>
      </c>
      <c r="AA93">
        <v>16.654463999999997</v>
      </c>
      <c r="AB93">
        <v>5.7374452800000011</v>
      </c>
      <c r="AC93">
        <v>4.2505073280000003</v>
      </c>
      <c r="AD93">
        <v>16.050188044800002</v>
      </c>
      <c r="AE93">
        <v>21.13101</v>
      </c>
      <c r="AF93">
        <v>12.303000000000003</v>
      </c>
      <c r="AG93">
        <v>27.688626239999994</v>
      </c>
      <c r="AH93">
        <v>51.366416400000006</v>
      </c>
      <c r="AI93">
        <v>0</v>
      </c>
      <c r="AJ93">
        <v>0</v>
      </c>
      <c r="AK93">
        <v>22.295999999999999</v>
      </c>
      <c r="AL93">
        <v>17.337999999999997</v>
      </c>
      <c r="AM93">
        <v>2.3184297714285713</v>
      </c>
      <c r="AN93">
        <v>0</v>
      </c>
      <c r="AO93">
        <v>8.7804864000000009</v>
      </c>
      <c r="AP93">
        <v>5.0635368000000005</v>
      </c>
      <c r="AQ93">
        <v>43.145960000000002</v>
      </c>
      <c r="AR93">
        <v>4.8487679999999997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25.112734129099067</v>
      </c>
      <c r="BB93">
        <f t="shared" si="1"/>
        <v>742.86076787456557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86.83705309625995</v>
      </c>
      <c r="L94">
        <v>64.984574629641784</v>
      </c>
      <c r="M94">
        <v>63.766265872569953</v>
      </c>
      <c r="N94">
        <v>51.881947483588633</v>
      </c>
      <c r="O94">
        <v>73.287545195201474</v>
      </c>
      <c r="P94">
        <v>27.531171057513912</v>
      </c>
      <c r="Q94">
        <v>0</v>
      </c>
      <c r="R94">
        <v>6.2044386814802621</v>
      </c>
      <c r="S94">
        <v>4.1361659999999993</v>
      </c>
      <c r="T94">
        <v>0</v>
      </c>
      <c r="U94">
        <v>51.761644251562643</v>
      </c>
      <c r="V94">
        <v>0.40344827586206899</v>
      </c>
      <c r="W94">
        <v>5.0543414145907466</v>
      </c>
      <c r="X94">
        <v>65.553602724358285</v>
      </c>
      <c r="Y94">
        <v>0</v>
      </c>
      <c r="Z94">
        <v>2.8784289599999995</v>
      </c>
      <c r="AA94">
        <v>16.654463999999997</v>
      </c>
      <c r="AB94">
        <v>5.7374452800000011</v>
      </c>
      <c r="AC94">
        <v>4.2505073280000003</v>
      </c>
      <c r="AD94">
        <v>16.050188044800002</v>
      </c>
      <c r="AE94">
        <v>21.13101</v>
      </c>
      <c r="AF94">
        <v>12.303000000000003</v>
      </c>
      <c r="AG94">
        <v>27.688626239999994</v>
      </c>
      <c r="AH94">
        <v>51.366416400000006</v>
      </c>
      <c r="AI94">
        <v>0</v>
      </c>
      <c r="AJ94">
        <v>0</v>
      </c>
      <c r="AK94">
        <v>22.295999999999999</v>
      </c>
      <c r="AL94">
        <v>17.337999999999997</v>
      </c>
      <c r="AM94">
        <v>2.3184297714285713</v>
      </c>
      <c r="AN94">
        <v>0</v>
      </c>
      <c r="AO94">
        <v>8.7804864000000009</v>
      </c>
      <c r="AP94">
        <v>5.0635368000000005</v>
      </c>
      <c r="AQ94">
        <v>43.145960000000002</v>
      </c>
      <c r="AR94">
        <v>4.8487679999999997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25.112944904609265</v>
      </c>
      <c r="BB94">
        <f t="shared" si="1"/>
        <v>742.86701572224888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86.830594473066469</v>
      </c>
      <c r="L95">
        <v>64.850648031517267</v>
      </c>
      <c r="M95">
        <v>63.766265872569953</v>
      </c>
      <c r="N95">
        <v>51.881947483588633</v>
      </c>
      <c r="O95">
        <v>73.287545195201474</v>
      </c>
      <c r="P95">
        <v>27.531171057513912</v>
      </c>
      <c r="Q95">
        <v>0</v>
      </c>
      <c r="R95">
        <v>6.2044386814802621</v>
      </c>
      <c r="S95">
        <v>4.1361659999999993</v>
      </c>
      <c r="T95">
        <v>0</v>
      </c>
      <c r="U95">
        <v>51.761644251562643</v>
      </c>
      <c r="V95">
        <v>0.40344827586206899</v>
      </c>
      <c r="W95">
        <v>5.0543414145907466</v>
      </c>
      <c r="X95">
        <v>65.553602724358285</v>
      </c>
      <c r="Y95">
        <v>0</v>
      </c>
      <c r="Z95">
        <v>2.8784289599999995</v>
      </c>
      <c r="AA95">
        <v>16.654463999999997</v>
      </c>
      <c r="AB95">
        <v>5.7374452800000011</v>
      </c>
      <c r="AC95">
        <v>4.2505073280000003</v>
      </c>
      <c r="AD95">
        <v>16.050188044800002</v>
      </c>
      <c r="AE95">
        <v>21.13101</v>
      </c>
      <c r="AF95">
        <v>12.303000000000003</v>
      </c>
      <c r="AG95">
        <v>27.688626239999994</v>
      </c>
      <c r="AH95">
        <v>51.366416400000006</v>
      </c>
      <c r="AI95">
        <v>0</v>
      </c>
      <c r="AJ95">
        <v>0</v>
      </c>
      <c r="AK95">
        <v>22.295999999999999</v>
      </c>
      <c r="AL95">
        <v>17.337999999999997</v>
      </c>
      <c r="AM95">
        <v>2.3184297714285713</v>
      </c>
      <c r="AN95">
        <v>0</v>
      </c>
      <c r="AO95">
        <v>8.7804864000000009</v>
      </c>
      <c r="AP95">
        <v>5.0635368000000005</v>
      </c>
      <c r="AQ95">
        <v>32.359470000000002</v>
      </c>
      <c r="AR95">
        <v>4.8487679999999997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24.755636295103471</v>
      </c>
      <c r="BB95">
        <f t="shared" si="1"/>
        <v>732.29744911043667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86.83705309625995</v>
      </c>
      <c r="L96">
        <v>64.850648031517267</v>
      </c>
      <c r="M96">
        <v>63.766265872569953</v>
      </c>
      <c r="N96">
        <v>51.881947483588633</v>
      </c>
      <c r="O96">
        <v>73.287545195201474</v>
      </c>
      <c r="P96">
        <v>27.531171057513912</v>
      </c>
      <c r="Q96">
        <v>0</v>
      </c>
      <c r="R96">
        <v>6.2044386814802621</v>
      </c>
      <c r="S96">
        <v>4.1361659999999993</v>
      </c>
      <c r="T96">
        <v>0</v>
      </c>
      <c r="U96">
        <v>51.761644251562643</v>
      </c>
      <c r="V96">
        <v>0.40344827586206899</v>
      </c>
      <c r="W96">
        <v>5.0543414145907466</v>
      </c>
      <c r="X96">
        <v>65.553602724358285</v>
      </c>
      <c r="Y96">
        <v>0</v>
      </c>
      <c r="Z96">
        <v>2.8784289599999995</v>
      </c>
      <c r="AA96">
        <v>12.317364000000001</v>
      </c>
      <c r="AB96">
        <v>5.7374452800000011</v>
      </c>
      <c r="AC96">
        <v>4.2505073280000003</v>
      </c>
      <c r="AD96">
        <v>16.050188044800002</v>
      </c>
      <c r="AE96">
        <v>21.13101</v>
      </c>
      <c r="AF96">
        <v>12.303000000000003</v>
      </c>
      <c r="AG96">
        <v>27.688626239999994</v>
      </c>
      <c r="AH96">
        <v>41.093133119999997</v>
      </c>
      <c r="AI96">
        <v>0</v>
      </c>
      <c r="AJ96">
        <v>0</v>
      </c>
      <c r="AK96">
        <v>22.295999999999999</v>
      </c>
      <c r="AL96">
        <v>17.337999999999997</v>
      </c>
      <c r="AM96">
        <v>2.3184297714285713</v>
      </c>
      <c r="AN96">
        <v>0</v>
      </c>
      <c r="AO96">
        <v>8.7804864000000009</v>
      </c>
      <c r="AP96">
        <v>5.0635368000000005</v>
      </c>
      <c r="AQ96">
        <v>32.359470000000002</v>
      </c>
      <c r="AR96">
        <v>4.8487679999999997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24.278087945813667</v>
      </c>
      <c r="BB96">
        <f t="shared" si="1"/>
        <v>718.17107280291987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86.830435571078226</v>
      </c>
      <c r="L97">
        <v>64.838958004665358</v>
      </c>
      <c r="M97">
        <v>63.766265872569953</v>
      </c>
      <c r="N97">
        <v>51.881947483588633</v>
      </c>
      <c r="O97">
        <v>73.287545195201474</v>
      </c>
      <c r="P97">
        <v>27.531171057513912</v>
      </c>
      <c r="Q97">
        <v>0</v>
      </c>
      <c r="R97">
        <v>6.2044386814802621</v>
      </c>
      <c r="S97">
        <v>4.1350885714285717</v>
      </c>
      <c r="T97">
        <v>0</v>
      </c>
      <c r="U97">
        <v>51.761644251562643</v>
      </c>
      <c r="V97">
        <v>0.40344827586206899</v>
      </c>
      <c r="W97">
        <v>5.0543414145907466</v>
      </c>
      <c r="X97">
        <v>65.553602724358285</v>
      </c>
      <c r="Y97">
        <v>0</v>
      </c>
      <c r="Z97">
        <v>2.8784289599999995</v>
      </c>
      <c r="AA97">
        <v>12.317364000000001</v>
      </c>
      <c r="AB97">
        <v>5.7374452800000011</v>
      </c>
      <c r="AC97">
        <v>4.2505073280000003</v>
      </c>
      <c r="AD97">
        <v>16.050188044800002</v>
      </c>
      <c r="AE97">
        <v>21.13101</v>
      </c>
      <c r="AF97">
        <v>12.303000000000003</v>
      </c>
      <c r="AG97">
        <v>27.688626239999994</v>
      </c>
      <c r="AH97">
        <v>41.093133119999997</v>
      </c>
      <c r="AI97">
        <v>0</v>
      </c>
      <c r="AJ97">
        <v>0</v>
      </c>
      <c r="AK97">
        <v>22.295999999999999</v>
      </c>
      <c r="AL97">
        <v>17.337999999999997</v>
      </c>
      <c r="AM97">
        <v>2.3184297714285713</v>
      </c>
      <c r="AN97">
        <v>0</v>
      </c>
      <c r="AO97">
        <v>8.7804864000000009</v>
      </c>
      <c r="AP97">
        <v>5.0635368000000005</v>
      </c>
      <c r="AQ97">
        <v>32.359470000000002</v>
      </c>
      <c r="AR97">
        <v>1.9395072000000002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24.182320945805095</v>
      </c>
      <c r="BB97">
        <f t="shared" si="1"/>
        <v>715.33819402232336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86.836891232372778</v>
      </c>
      <c r="L98">
        <v>64.838958004665358</v>
      </c>
      <c r="M98">
        <v>63.766265872569953</v>
      </c>
      <c r="N98">
        <v>51.881947483588633</v>
      </c>
      <c r="O98">
        <v>73.287545195201474</v>
      </c>
      <c r="P98">
        <v>27.531171057513912</v>
      </c>
      <c r="Q98">
        <v>0</v>
      </c>
      <c r="R98">
        <v>6.2044386814802621</v>
      </c>
      <c r="S98">
        <v>4.1350885714285717</v>
      </c>
      <c r="T98">
        <v>0</v>
      </c>
      <c r="U98">
        <v>51.761644251562643</v>
      </c>
      <c r="V98">
        <v>0.40344827586206899</v>
      </c>
      <c r="W98">
        <v>5.0543414145907466</v>
      </c>
      <c r="X98">
        <v>65.553602724358285</v>
      </c>
      <c r="Y98">
        <v>0</v>
      </c>
      <c r="Z98">
        <v>2.8784289599999995</v>
      </c>
      <c r="AA98">
        <v>12.317364000000001</v>
      </c>
      <c r="AB98">
        <v>5.7374452800000011</v>
      </c>
      <c r="AC98">
        <v>4.2505073280000003</v>
      </c>
      <c r="AD98">
        <v>16.050188044800002</v>
      </c>
      <c r="AE98">
        <v>21.13101</v>
      </c>
      <c r="AF98">
        <v>12.303000000000003</v>
      </c>
      <c r="AG98">
        <v>27.688626239999994</v>
      </c>
      <c r="AH98">
        <v>41.093133119999997</v>
      </c>
      <c r="AI98">
        <v>0</v>
      </c>
      <c r="AJ98">
        <v>0</v>
      </c>
      <c r="AK98">
        <v>22.295999999999999</v>
      </c>
      <c r="AL98">
        <v>17.337999999999997</v>
      </c>
      <c r="AM98">
        <v>2.3184297714285713</v>
      </c>
      <c r="AN98">
        <v>0</v>
      </c>
      <c r="AO98">
        <v>8.7804864000000009</v>
      </c>
      <c r="AP98">
        <v>5.0635368000000005</v>
      </c>
      <c r="AQ98">
        <v>32.359470000000002</v>
      </c>
      <c r="AR98">
        <v>1.9395072000000002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24.182532456359517</v>
      </c>
      <c r="BB98">
        <f t="shared" si="1"/>
        <v>715.34443817306362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2.7127849386490444</v>
      </c>
      <c r="L99">
        <f t="shared" si="2"/>
        <v>1.7328789610189563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0.62315491323228345</v>
      </c>
      <c r="Q99">
        <f t="shared" si="2"/>
        <v>0</v>
      </c>
      <c r="R99">
        <f t="shared" si="2"/>
        <v>0.36631432960347438</v>
      </c>
      <c r="S99">
        <f t="shared" si="2"/>
        <v>0.22984581425914447</v>
      </c>
      <c r="T99">
        <f t="shared" si="2"/>
        <v>0</v>
      </c>
      <c r="U99">
        <f t="shared" si="2"/>
        <v>1.1378459106732675</v>
      </c>
      <c r="V99">
        <f t="shared" si="2"/>
        <v>0.18051614583339937</v>
      </c>
      <c r="W99">
        <f t="shared" si="2"/>
        <v>0.36366577198550831</v>
      </c>
      <c r="X99">
        <f t="shared" si="2"/>
        <v>1.5192522664224095</v>
      </c>
      <c r="Y99">
        <f t="shared" si="2"/>
        <v>0</v>
      </c>
      <c r="Z99">
        <f t="shared" si="2"/>
        <v>7.6992177240000015E-2</v>
      </c>
      <c r="AA99">
        <f t="shared" si="2"/>
        <v>0.12490709212800002</v>
      </c>
      <c r="AB99">
        <f t="shared" si="2"/>
        <v>0.18584346351599973</v>
      </c>
      <c r="AC99">
        <f t="shared" si="2"/>
        <v>0.14026674182400023</v>
      </c>
      <c r="AD99">
        <f t="shared" si="2"/>
        <v>0.38520451307520082</v>
      </c>
      <c r="AE99">
        <f t="shared" si="2"/>
        <v>0.42309691558559942</v>
      </c>
      <c r="AF99">
        <f t="shared" si="2"/>
        <v>0.22097555000000016</v>
      </c>
      <c r="AG99">
        <f t="shared" si="2"/>
        <v>0.66452702975999967</v>
      </c>
      <c r="AH99">
        <f t="shared" si="2"/>
        <v>0.75697876799999952</v>
      </c>
      <c r="AI99">
        <f t="shared" si="2"/>
        <v>7.2166039019999975E-2</v>
      </c>
      <c r="AJ99">
        <f t="shared" si="2"/>
        <v>0</v>
      </c>
      <c r="AK99">
        <f t="shared" si="2"/>
        <v>0.53510400000000058</v>
      </c>
      <c r="AL99">
        <f t="shared" si="2"/>
        <v>0.45512249999999949</v>
      </c>
      <c r="AM99">
        <f t="shared" si="2"/>
        <v>5.8546206349206348E-2</v>
      </c>
      <c r="AN99">
        <f t="shared" si="2"/>
        <v>0</v>
      </c>
      <c r="AO99">
        <f t="shared" si="2"/>
        <v>0.22564558799999987</v>
      </c>
      <c r="AP99">
        <f t="shared" si="2"/>
        <v>0.11873993796000008</v>
      </c>
      <c r="AQ99">
        <f t="shared" si="2"/>
        <v>0.39084650000000032</v>
      </c>
      <c r="AR99">
        <f t="shared" si="2"/>
        <v>0.13673525760000002</v>
      </c>
      <c r="AS99">
        <f t="shared" si="2"/>
        <v>0.12178109052000009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0.60476028217654243</v>
      </c>
      <c r="BB99">
        <f t="shared" si="1"/>
        <v>17.889436345311584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P79" activePane="bottomRight" state="frozen"/>
      <selection sqref="A1:XFD1048576"/>
      <selection pane="topRight" sqref="A1:XFD1048576"/>
      <selection pane="bottomLeft" sqref="A1:XFD1048576"/>
      <selection pane="bottomRight" activeCell="V98" sqref="V98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24.998300153374235</v>
      </c>
      <c r="L3">
        <v>20.996778540447213</v>
      </c>
      <c r="M3">
        <v>0</v>
      </c>
      <c r="N3">
        <v>30.004266958424509</v>
      </c>
      <c r="O3">
        <v>50.378079804798531</v>
      </c>
      <c r="P3">
        <v>61.69691937224944</v>
      </c>
      <c r="Q3">
        <v>0</v>
      </c>
      <c r="R3">
        <v>10.770661838575956</v>
      </c>
      <c r="S3">
        <v>6.6983097532314932</v>
      </c>
      <c r="T3">
        <v>0</v>
      </c>
      <c r="U3">
        <v>194.93806043101532</v>
      </c>
      <c r="V3">
        <v>5.2731397959183672</v>
      </c>
      <c r="W3">
        <v>11.78668085106383</v>
      </c>
      <c r="X3">
        <v>37.474962008764493</v>
      </c>
      <c r="Y3">
        <v>0</v>
      </c>
      <c r="Z3">
        <v>1.6646651999999995</v>
      </c>
      <c r="AA3">
        <v>3.5516819999999996</v>
      </c>
      <c r="AB3">
        <v>3.3451901599999991</v>
      </c>
      <c r="AC3">
        <v>2.4581713600000001</v>
      </c>
      <c r="AD3">
        <v>9.2822125760000009</v>
      </c>
      <c r="AE3">
        <v>7.8211680000000001</v>
      </c>
      <c r="AF3">
        <v>0</v>
      </c>
      <c r="AG3">
        <v>0</v>
      </c>
      <c r="AH3">
        <v>17.8238658</v>
      </c>
      <c r="AI3">
        <v>0</v>
      </c>
      <c r="AJ3">
        <v>0</v>
      </c>
      <c r="AK3">
        <v>12.891999999999998</v>
      </c>
      <c r="AL3">
        <v>2.951000000000001</v>
      </c>
      <c r="AM3">
        <v>1.3406171428571425</v>
      </c>
      <c r="AN3">
        <v>0</v>
      </c>
      <c r="AO3">
        <v>5.6007000000000007</v>
      </c>
      <c r="AP3">
        <v>3.2862773999999995</v>
      </c>
      <c r="AQ3">
        <v>0</v>
      </c>
      <c r="AR3">
        <v>1.121664</v>
      </c>
      <c r="AS3">
        <v>1.3667232000000002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17.315372177728793</v>
      </c>
      <c r="BB3">
        <f>SUM(B3:AZ3)-BA3</f>
        <v>512.20672416899174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24.998300153374235</v>
      </c>
      <c r="L4">
        <v>20.996778540447213</v>
      </c>
      <c r="M4">
        <v>0</v>
      </c>
      <c r="N4">
        <v>30.004266958424509</v>
      </c>
      <c r="O4">
        <v>50.378079804798531</v>
      </c>
      <c r="P4">
        <v>61.69691937224944</v>
      </c>
      <c r="Q4">
        <v>0</v>
      </c>
      <c r="R4">
        <v>10.770661838575956</v>
      </c>
      <c r="S4">
        <v>6.6983097532314932</v>
      </c>
      <c r="T4">
        <v>0</v>
      </c>
      <c r="U4">
        <v>194.93806043101532</v>
      </c>
      <c r="V4">
        <v>5.2731397959183672</v>
      </c>
      <c r="W4">
        <v>11.78668085106383</v>
      </c>
      <c r="X4">
        <v>37.474962008764493</v>
      </c>
      <c r="Y4">
        <v>0</v>
      </c>
      <c r="Z4">
        <v>1.6646651999999995</v>
      </c>
      <c r="AA4">
        <v>0</v>
      </c>
      <c r="AB4">
        <v>3.3451901599999991</v>
      </c>
      <c r="AC4">
        <v>2.4581713600000001</v>
      </c>
      <c r="AD4">
        <v>9.2822125760000009</v>
      </c>
      <c r="AE4">
        <v>7.8211680000000001</v>
      </c>
      <c r="AF4">
        <v>0</v>
      </c>
      <c r="AG4">
        <v>0</v>
      </c>
      <c r="AH4">
        <v>11.882577199999997</v>
      </c>
      <c r="AI4">
        <v>0</v>
      </c>
      <c r="AJ4">
        <v>0</v>
      </c>
      <c r="AK4">
        <v>12.891999999999998</v>
      </c>
      <c r="AL4">
        <v>2.951000000000001</v>
      </c>
      <c r="AM4">
        <v>1.3406171428571425</v>
      </c>
      <c r="AN4">
        <v>0</v>
      </c>
      <c r="AO4">
        <v>5.6007000000000007</v>
      </c>
      <c r="AP4">
        <v>3.2862773999999995</v>
      </c>
      <c r="AQ4">
        <v>0</v>
      </c>
      <c r="AR4">
        <v>1.121664</v>
      </c>
      <c r="AS4">
        <v>1.3667232000000002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17.004952173728793</v>
      </c>
      <c r="BB4">
        <f t="shared" ref="BB4:BB67" si="0">SUM(B4:AZ4)-BA4</f>
        <v>503.02417357299174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24.998300153374235</v>
      </c>
      <c r="L5">
        <v>20.996778540447213</v>
      </c>
      <c r="M5">
        <v>0</v>
      </c>
      <c r="N5">
        <v>30.004266958424509</v>
      </c>
      <c r="O5">
        <v>50.378079804798531</v>
      </c>
      <c r="P5">
        <v>62.071894345852243</v>
      </c>
      <c r="Q5">
        <v>0</v>
      </c>
      <c r="R5">
        <v>10.770661838575956</v>
      </c>
      <c r="S5">
        <v>6.6983097532314932</v>
      </c>
      <c r="T5">
        <v>0</v>
      </c>
      <c r="U5">
        <v>194.93806043101532</v>
      </c>
      <c r="V5">
        <v>5.2731397959183672</v>
      </c>
      <c r="W5">
        <v>11.78668085106383</v>
      </c>
      <c r="X5">
        <v>37.474962008764493</v>
      </c>
      <c r="Y5">
        <v>0</v>
      </c>
      <c r="Z5">
        <v>1.6646651999999995</v>
      </c>
      <c r="AA5">
        <v>0</v>
      </c>
      <c r="AB5">
        <v>3.3451901599999991</v>
      </c>
      <c r="AC5">
        <v>2.4581713600000001</v>
      </c>
      <c r="AD5">
        <v>9.2822125760000009</v>
      </c>
      <c r="AE5">
        <v>7.8211680000000001</v>
      </c>
      <c r="AF5">
        <v>0</v>
      </c>
      <c r="AG5">
        <v>0</v>
      </c>
      <c r="AH5">
        <v>11.882577199999997</v>
      </c>
      <c r="AI5">
        <v>0</v>
      </c>
      <c r="AJ5">
        <v>0</v>
      </c>
      <c r="AK5">
        <v>12.891999999999998</v>
      </c>
      <c r="AL5">
        <v>2.951000000000001</v>
      </c>
      <c r="AM5">
        <v>1.3406171428571425</v>
      </c>
      <c r="AN5">
        <v>0</v>
      </c>
      <c r="AO5">
        <v>5.6007000000000007</v>
      </c>
      <c r="AP5">
        <v>3.0910529999999996</v>
      </c>
      <c r="AQ5">
        <v>0</v>
      </c>
      <c r="AR5">
        <v>13.459967999999998</v>
      </c>
      <c r="AS5">
        <v>1.3667232000000002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17.414292563365592</v>
      </c>
      <c r="BB5">
        <f t="shared" si="0"/>
        <v>515.13288775695764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24.998300153374235</v>
      </c>
      <c r="L6">
        <v>20.996778540447213</v>
      </c>
      <c r="M6">
        <v>0</v>
      </c>
      <c r="N6">
        <v>30.004266958424509</v>
      </c>
      <c r="O6">
        <v>50.378079804798531</v>
      </c>
      <c r="P6">
        <v>62.071894345852243</v>
      </c>
      <c r="Q6">
        <v>0</v>
      </c>
      <c r="R6">
        <v>10.770661838575956</v>
      </c>
      <c r="S6">
        <v>6.6983097532314932</v>
      </c>
      <c r="T6">
        <v>0</v>
      </c>
      <c r="U6">
        <v>194.93806043101532</v>
      </c>
      <c r="V6">
        <v>5.2731397959183672</v>
      </c>
      <c r="W6">
        <v>11.78668085106383</v>
      </c>
      <c r="X6">
        <v>37.474962008764493</v>
      </c>
      <c r="Y6">
        <v>0</v>
      </c>
      <c r="Z6">
        <v>1.6646651999999995</v>
      </c>
      <c r="AA6">
        <v>0</v>
      </c>
      <c r="AB6">
        <v>3.3451901599999991</v>
      </c>
      <c r="AC6">
        <v>2.4581713600000001</v>
      </c>
      <c r="AD6">
        <v>9.2822125760000009</v>
      </c>
      <c r="AE6">
        <v>7.8211680000000001</v>
      </c>
      <c r="AF6">
        <v>0</v>
      </c>
      <c r="AG6">
        <v>0</v>
      </c>
      <c r="AH6">
        <v>11.882577199999997</v>
      </c>
      <c r="AI6">
        <v>0</v>
      </c>
      <c r="AJ6">
        <v>0</v>
      </c>
      <c r="AK6">
        <v>12.891999999999998</v>
      </c>
      <c r="AL6">
        <v>2.951000000000001</v>
      </c>
      <c r="AM6">
        <v>1.3406171428571425</v>
      </c>
      <c r="AN6">
        <v>0</v>
      </c>
      <c r="AO6">
        <v>5.6007000000000007</v>
      </c>
      <c r="AP6">
        <v>3.0910529999999996</v>
      </c>
      <c r="AQ6">
        <v>0</v>
      </c>
      <c r="AR6">
        <v>13.459967999999998</v>
      </c>
      <c r="AS6">
        <v>1.3667232000000002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17.414292563365592</v>
      </c>
      <c r="BB6">
        <f t="shared" si="0"/>
        <v>515.13288775695764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24.998300153374235</v>
      </c>
      <c r="L7">
        <v>20.996672286804507</v>
      </c>
      <c r="M7">
        <v>0</v>
      </c>
      <c r="N7">
        <v>30.004266958424509</v>
      </c>
      <c r="O7">
        <v>50.378079804798531</v>
      </c>
      <c r="P7">
        <v>62.071894345852243</v>
      </c>
      <c r="Q7">
        <v>0</v>
      </c>
      <c r="R7">
        <v>2.9972149253731333</v>
      </c>
      <c r="S7">
        <v>1.9959899856938483</v>
      </c>
      <c r="T7">
        <v>0</v>
      </c>
      <c r="U7">
        <v>194.93806043101532</v>
      </c>
      <c r="V7">
        <v>0</v>
      </c>
      <c r="W7">
        <v>5.0037772643738512</v>
      </c>
      <c r="X7">
        <v>18.00345392048078</v>
      </c>
      <c r="Y7">
        <v>0</v>
      </c>
      <c r="Z7">
        <v>1.6646651999999995</v>
      </c>
      <c r="AA7">
        <v>0</v>
      </c>
      <c r="AB7">
        <v>3.3451901599999991</v>
      </c>
      <c r="AC7">
        <v>2.4581713600000001</v>
      </c>
      <c r="AD7">
        <v>9.2822125760000009</v>
      </c>
      <c r="AE7">
        <v>7.8211680000000001</v>
      </c>
      <c r="AF7">
        <v>0</v>
      </c>
      <c r="AG7">
        <v>0</v>
      </c>
      <c r="AH7">
        <v>11.882577199999997</v>
      </c>
      <c r="AI7">
        <v>0</v>
      </c>
      <c r="AJ7">
        <v>0</v>
      </c>
      <c r="AK7">
        <v>12.891999999999998</v>
      </c>
      <c r="AL7">
        <v>2.951000000000001</v>
      </c>
      <c r="AM7">
        <v>1.3406171428571425</v>
      </c>
      <c r="AN7">
        <v>0</v>
      </c>
      <c r="AO7">
        <v>5.6007000000000007</v>
      </c>
      <c r="AP7">
        <v>3.0910529999999996</v>
      </c>
      <c r="AQ7">
        <v>0</v>
      </c>
      <c r="AR7">
        <v>1.6824959999999995</v>
      </c>
      <c r="AS7">
        <v>7.5169775999999988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15.791370943649694</v>
      </c>
      <c r="BB7">
        <f t="shared" si="0"/>
        <v>467.1251673713985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24.998300153374235</v>
      </c>
      <c r="L8">
        <v>20.996699140401144</v>
      </c>
      <c r="M8">
        <v>0</v>
      </c>
      <c r="N8">
        <v>30.004266958424509</v>
      </c>
      <c r="O8">
        <v>50.378079804798531</v>
      </c>
      <c r="P8">
        <v>62.071894345852243</v>
      </c>
      <c r="Q8">
        <v>0</v>
      </c>
      <c r="R8">
        <v>2.9972149253731333</v>
      </c>
      <c r="S8">
        <v>1.9959899856938483</v>
      </c>
      <c r="T8">
        <v>0</v>
      </c>
      <c r="U8">
        <v>194.93806043101532</v>
      </c>
      <c r="V8">
        <v>0</v>
      </c>
      <c r="W8">
        <v>5.0037772643738512</v>
      </c>
      <c r="X8">
        <v>18.00345392048078</v>
      </c>
      <c r="Y8">
        <v>0</v>
      </c>
      <c r="Z8">
        <v>1.6646651999999995</v>
      </c>
      <c r="AA8">
        <v>0</v>
      </c>
      <c r="AB8">
        <v>3.3451901599999991</v>
      </c>
      <c r="AC8">
        <v>2.4581713600000001</v>
      </c>
      <c r="AD8">
        <v>9.2822125760000009</v>
      </c>
      <c r="AE8">
        <v>7.8211680000000001</v>
      </c>
      <c r="AF8">
        <v>0</v>
      </c>
      <c r="AG8">
        <v>0</v>
      </c>
      <c r="AH8">
        <v>11.882577199999997</v>
      </c>
      <c r="AI8">
        <v>0</v>
      </c>
      <c r="AJ8">
        <v>0</v>
      </c>
      <c r="AK8">
        <v>12.891999999999998</v>
      </c>
      <c r="AL8">
        <v>2.951000000000001</v>
      </c>
      <c r="AM8">
        <v>1.3406171428571425</v>
      </c>
      <c r="AN8">
        <v>0</v>
      </c>
      <c r="AO8">
        <v>5.6007000000000007</v>
      </c>
      <c r="AP8">
        <v>3.0910529999999996</v>
      </c>
      <c r="AQ8">
        <v>0</v>
      </c>
      <c r="AR8">
        <v>1.6824959999999995</v>
      </c>
      <c r="AS8">
        <v>7.5169775999999988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15.791371821762306</v>
      </c>
      <c r="BB8">
        <f t="shared" si="0"/>
        <v>467.1251933468825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24.998300153374235</v>
      </c>
      <c r="L9">
        <v>20.997046205780997</v>
      </c>
      <c r="M9">
        <v>0</v>
      </c>
      <c r="N9">
        <v>30.004266958424509</v>
      </c>
      <c r="O9">
        <v>50.378079804798531</v>
      </c>
      <c r="P9">
        <v>62.071894345852243</v>
      </c>
      <c r="Q9">
        <v>0</v>
      </c>
      <c r="R9">
        <v>2.9972149253731333</v>
      </c>
      <c r="S9">
        <v>1.9959899856938483</v>
      </c>
      <c r="T9">
        <v>0</v>
      </c>
      <c r="U9">
        <v>194.93806043101532</v>
      </c>
      <c r="V9">
        <v>0</v>
      </c>
      <c r="W9">
        <v>5.0037772643738512</v>
      </c>
      <c r="X9">
        <v>18.00345392048078</v>
      </c>
      <c r="Y9">
        <v>0</v>
      </c>
      <c r="Z9">
        <v>1.6646651999999995</v>
      </c>
      <c r="AA9">
        <v>0</v>
      </c>
      <c r="AB9">
        <v>3.3451901599999991</v>
      </c>
      <c r="AC9">
        <v>2.4581713600000001</v>
      </c>
      <c r="AD9">
        <v>9.2822125760000009</v>
      </c>
      <c r="AE9">
        <v>7.8211680000000001</v>
      </c>
      <c r="AF9">
        <v>0</v>
      </c>
      <c r="AG9">
        <v>0</v>
      </c>
      <c r="AH9">
        <v>11.882577199999997</v>
      </c>
      <c r="AI9">
        <v>0</v>
      </c>
      <c r="AJ9">
        <v>0</v>
      </c>
      <c r="AK9">
        <v>12.891999999999998</v>
      </c>
      <c r="AL9">
        <v>2.951000000000001</v>
      </c>
      <c r="AM9">
        <v>1.3406171428571425</v>
      </c>
      <c r="AN9">
        <v>0</v>
      </c>
      <c r="AO9">
        <v>5.6007000000000007</v>
      </c>
      <c r="AP9">
        <v>3.0910529999999996</v>
      </c>
      <c r="AQ9">
        <v>0</v>
      </c>
      <c r="AR9">
        <v>1.6824959999999995</v>
      </c>
      <c r="AS9">
        <v>7.5169775999999988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15.791383170800225</v>
      </c>
      <c r="BB9">
        <f t="shared" si="0"/>
        <v>467.12552906322446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24.998300153374235</v>
      </c>
      <c r="L10">
        <v>20.997271813526062</v>
      </c>
      <c r="M10">
        <v>0</v>
      </c>
      <c r="N10">
        <v>30.004266958424509</v>
      </c>
      <c r="O10">
        <v>50.378079804798531</v>
      </c>
      <c r="P10">
        <v>62.071894345852243</v>
      </c>
      <c r="Q10">
        <v>0</v>
      </c>
      <c r="R10">
        <v>2.9972149253731333</v>
      </c>
      <c r="S10">
        <v>1.9959899856938483</v>
      </c>
      <c r="T10">
        <v>0</v>
      </c>
      <c r="U10">
        <v>194.93806043101532</v>
      </c>
      <c r="V10">
        <v>0</v>
      </c>
      <c r="W10">
        <v>5.0037772643738512</v>
      </c>
      <c r="X10">
        <v>18.00345392048078</v>
      </c>
      <c r="Y10">
        <v>0</v>
      </c>
      <c r="Z10">
        <v>1.6646651999999995</v>
      </c>
      <c r="AA10">
        <v>0</v>
      </c>
      <c r="AB10">
        <v>3.3451901599999991</v>
      </c>
      <c r="AC10">
        <v>2.4581713600000001</v>
      </c>
      <c r="AD10">
        <v>9.2822125760000009</v>
      </c>
      <c r="AE10">
        <v>7.8211680000000001</v>
      </c>
      <c r="AF10">
        <v>0</v>
      </c>
      <c r="AG10">
        <v>0</v>
      </c>
      <c r="AH10">
        <v>11.882577199999997</v>
      </c>
      <c r="AI10">
        <v>0</v>
      </c>
      <c r="AJ10">
        <v>0</v>
      </c>
      <c r="AK10">
        <v>12.891999999999998</v>
      </c>
      <c r="AL10">
        <v>2.951000000000001</v>
      </c>
      <c r="AM10">
        <v>1.3406171428571425</v>
      </c>
      <c r="AN10">
        <v>0</v>
      </c>
      <c r="AO10">
        <v>5.6007000000000007</v>
      </c>
      <c r="AP10">
        <v>3.0910529999999996</v>
      </c>
      <c r="AQ10">
        <v>0</v>
      </c>
      <c r="AR10">
        <v>1.6824959999999995</v>
      </c>
      <c r="AS10">
        <v>7.5169775999999988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15.79139054817349</v>
      </c>
      <c r="BB10">
        <f t="shared" si="0"/>
        <v>467.12574729359625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24.999835628280334</v>
      </c>
      <c r="L11">
        <v>20.997322424693191</v>
      </c>
      <c r="M11">
        <v>0</v>
      </c>
      <c r="N11">
        <v>30.004266958424509</v>
      </c>
      <c r="O11">
        <v>50.378079804798531</v>
      </c>
      <c r="P11">
        <v>62.071894345852243</v>
      </c>
      <c r="Q11">
        <v>0</v>
      </c>
      <c r="R11">
        <v>2.904479940119761</v>
      </c>
      <c r="S11">
        <v>1.9332276422764227</v>
      </c>
      <c r="T11">
        <v>0</v>
      </c>
      <c r="U11">
        <v>194.93806043101532</v>
      </c>
      <c r="V11">
        <v>0</v>
      </c>
      <c r="W11">
        <v>5.0037772643738512</v>
      </c>
      <c r="X11">
        <v>18.00345392048078</v>
      </c>
      <c r="Y11">
        <v>0</v>
      </c>
      <c r="Z11">
        <v>1.6646651999999995</v>
      </c>
      <c r="AA11">
        <v>0</v>
      </c>
      <c r="AB11">
        <v>3.3451901599999991</v>
      </c>
      <c r="AC11">
        <v>2.4581713600000001</v>
      </c>
      <c r="AD11">
        <v>9.2822125760000009</v>
      </c>
      <c r="AE11">
        <v>7.8211680000000001</v>
      </c>
      <c r="AF11">
        <v>0</v>
      </c>
      <c r="AG11">
        <v>0</v>
      </c>
      <c r="AH11">
        <v>11.882577199999997</v>
      </c>
      <c r="AI11">
        <v>0</v>
      </c>
      <c r="AJ11">
        <v>0</v>
      </c>
      <c r="AK11">
        <v>12.891999999999998</v>
      </c>
      <c r="AL11">
        <v>2.951000000000001</v>
      </c>
      <c r="AM11">
        <v>1.3406171428571425</v>
      </c>
      <c r="AN11">
        <v>0</v>
      </c>
      <c r="AO11">
        <v>5.6007000000000007</v>
      </c>
      <c r="AP11">
        <v>3.0910529999999996</v>
      </c>
      <c r="AQ11">
        <v>0</v>
      </c>
      <c r="AR11">
        <v>1.6824959999999995</v>
      </c>
      <c r="AS11">
        <v>7.5169775999999988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15.786357751184442</v>
      </c>
      <c r="BB11">
        <f t="shared" si="0"/>
        <v>466.9768688479877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24.998682445346248</v>
      </c>
      <c r="L12">
        <v>20.997180451127814</v>
      </c>
      <c r="M12">
        <v>0</v>
      </c>
      <c r="N12">
        <v>30.004266958424509</v>
      </c>
      <c r="O12">
        <v>50.378079804798531</v>
      </c>
      <c r="P12">
        <v>62.071894345852243</v>
      </c>
      <c r="Q12">
        <v>0</v>
      </c>
      <c r="R12">
        <v>2.904479940119761</v>
      </c>
      <c r="S12">
        <v>1.9332276422764227</v>
      </c>
      <c r="T12">
        <v>0</v>
      </c>
      <c r="U12">
        <v>194.93806043101532</v>
      </c>
      <c r="V12">
        <v>0</v>
      </c>
      <c r="W12">
        <v>5.0037772643738512</v>
      </c>
      <c r="X12">
        <v>18.00345392048078</v>
      </c>
      <c r="Y12">
        <v>0</v>
      </c>
      <c r="Z12">
        <v>1.6646651999999995</v>
      </c>
      <c r="AA12">
        <v>0</v>
      </c>
      <c r="AB12">
        <v>3.3451901599999991</v>
      </c>
      <c r="AC12">
        <v>2.4581713600000001</v>
      </c>
      <c r="AD12">
        <v>9.2822125760000009</v>
      </c>
      <c r="AE12">
        <v>7.8211680000000001</v>
      </c>
      <c r="AF12">
        <v>0</v>
      </c>
      <c r="AG12">
        <v>0</v>
      </c>
      <c r="AH12">
        <v>11.882577199999997</v>
      </c>
      <c r="AI12">
        <v>0</v>
      </c>
      <c r="AJ12">
        <v>0</v>
      </c>
      <c r="AK12">
        <v>12.891999999999998</v>
      </c>
      <c r="AL12">
        <v>2.951000000000001</v>
      </c>
      <c r="AM12">
        <v>1.3406171428571425</v>
      </c>
      <c r="AN12">
        <v>0</v>
      </c>
      <c r="AO12">
        <v>5.6007000000000007</v>
      </c>
      <c r="AP12">
        <v>3.0910529999999996</v>
      </c>
      <c r="AQ12">
        <v>0</v>
      </c>
      <c r="AR12">
        <v>1.6824959999999995</v>
      </c>
      <c r="AS12">
        <v>7.5169775999999988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15.786315387086352</v>
      </c>
      <c r="BB12">
        <f t="shared" si="0"/>
        <v>466.97561605558639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24.998300153374235</v>
      </c>
      <c r="L13">
        <v>20.997326271294337</v>
      </c>
      <c r="M13">
        <v>0</v>
      </c>
      <c r="N13">
        <v>30.004266958424509</v>
      </c>
      <c r="O13">
        <v>50.378079804798531</v>
      </c>
      <c r="P13">
        <v>62.071894345852243</v>
      </c>
      <c r="Q13">
        <v>0</v>
      </c>
      <c r="R13">
        <v>2.904479940119761</v>
      </c>
      <c r="S13">
        <v>1.9332276422764227</v>
      </c>
      <c r="T13">
        <v>0</v>
      </c>
      <c r="U13">
        <v>194.93806043101532</v>
      </c>
      <c r="V13">
        <v>0</v>
      </c>
      <c r="W13">
        <v>5.0008788732394365</v>
      </c>
      <c r="X13">
        <v>18.00345392048078</v>
      </c>
      <c r="Y13">
        <v>0</v>
      </c>
      <c r="Z13">
        <v>1.6646651999999995</v>
      </c>
      <c r="AA13">
        <v>0</v>
      </c>
      <c r="AB13">
        <v>3.3451901599999991</v>
      </c>
      <c r="AC13">
        <v>2.4581713600000001</v>
      </c>
      <c r="AD13">
        <v>9.2822125760000009</v>
      </c>
      <c r="AE13">
        <v>7.8211680000000001</v>
      </c>
      <c r="AF13">
        <v>0</v>
      </c>
      <c r="AG13">
        <v>0</v>
      </c>
      <c r="AH13">
        <v>9.6215199999999985</v>
      </c>
      <c r="AI13">
        <v>0</v>
      </c>
      <c r="AJ13">
        <v>0</v>
      </c>
      <c r="AK13">
        <v>12.891999999999998</v>
      </c>
      <c r="AL13">
        <v>2.951000000000001</v>
      </c>
      <c r="AM13">
        <v>1.3406171428571425</v>
      </c>
      <c r="AN13">
        <v>0</v>
      </c>
      <c r="AO13">
        <v>5.6007000000000007</v>
      </c>
      <c r="AP13">
        <v>3.0910529999999996</v>
      </c>
      <c r="AQ13">
        <v>0</v>
      </c>
      <c r="AR13">
        <v>1.6824959999999995</v>
      </c>
      <c r="AS13">
        <v>2.6651102399999997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15.553620181848586</v>
      </c>
      <c r="BB13">
        <f t="shared" si="0"/>
        <v>460.09225183788408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24.999409889470623</v>
      </c>
      <c r="L14">
        <v>20.997180451127814</v>
      </c>
      <c r="M14">
        <v>0</v>
      </c>
      <c r="N14">
        <v>30.004266958424509</v>
      </c>
      <c r="O14">
        <v>50.378079804798531</v>
      </c>
      <c r="P14">
        <v>62.071894345852243</v>
      </c>
      <c r="Q14">
        <v>0</v>
      </c>
      <c r="R14">
        <v>2.904479940119761</v>
      </c>
      <c r="S14">
        <v>1.9332276422764227</v>
      </c>
      <c r="T14">
        <v>0</v>
      </c>
      <c r="U14">
        <v>194.93806043101532</v>
      </c>
      <c r="V14">
        <v>0</v>
      </c>
      <c r="W14">
        <v>5.0008788732394365</v>
      </c>
      <c r="X14">
        <v>18.00345392048078</v>
      </c>
      <c r="Y14">
        <v>0</v>
      </c>
      <c r="Z14">
        <v>1.6646651999999995</v>
      </c>
      <c r="AA14">
        <v>0</v>
      </c>
      <c r="AB14">
        <v>3.3451901599999991</v>
      </c>
      <c r="AC14">
        <v>2.4581713600000001</v>
      </c>
      <c r="AD14">
        <v>9.2822125760000009</v>
      </c>
      <c r="AE14">
        <v>7.8211680000000001</v>
      </c>
      <c r="AF14">
        <v>0</v>
      </c>
      <c r="AG14">
        <v>0</v>
      </c>
      <c r="AH14">
        <v>9.6215199999999985</v>
      </c>
      <c r="AI14">
        <v>0</v>
      </c>
      <c r="AJ14">
        <v>0</v>
      </c>
      <c r="AK14">
        <v>12.891999999999998</v>
      </c>
      <c r="AL14">
        <v>2.951000000000001</v>
      </c>
      <c r="AM14">
        <v>1.3406171428571425</v>
      </c>
      <c r="AN14">
        <v>0</v>
      </c>
      <c r="AO14">
        <v>5.6007000000000007</v>
      </c>
      <c r="AP14">
        <v>3.0910529999999996</v>
      </c>
      <c r="AQ14">
        <v>0</v>
      </c>
      <c r="AR14">
        <v>1.6824959999999995</v>
      </c>
      <c r="AS14">
        <v>2.6651102399999997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15.553651789211106</v>
      </c>
      <c r="BB14">
        <f t="shared" si="0"/>
        <v>460.09318414645145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24.999048670826564</v>
      </c>
      <c r="L15">
        <v>21.451651775508985</v>
      </c>
      <c r="M15">
        <v>0</v>
      </c>
      <c r="N15">
        <v>30.004266958424509</v>
      </c>
      <c r="O15">
        <v>50.378079804798531</v>
      </c>
      <c r="P15">
        <v>62.071894345852243</v>
      </c>
      <c r="Q15">
        <v>0</v>
      </c>
      <c r="R15">
        <v>2.904479940119761</v>
      </c>
      <c r="S15">
        <v>1.9332276422764227</v>
      </c>
      <c r="T15">
        <v>0</v>
      </c>
      <c r="U15">
        <v>194.93806043101532</v>
      </c>
      <c r="V15">
        <v>0</v>
      </c>
      <c r="W15">
        <v>5.0008788732394365</v>
      </c>
      <c r="X15">
        <v>17.413453921144267</v>
      </c>
      <c r="Y15">
        <v>0</v>
      </c>
      <c r="Z15">
        <v>1.6646651999999995</v>
      </c>
      <c r="AA15">
        <v>0</v>
      </c>
      <c r="AB15">
        <v>3.3451901599999991</v>
      </c>
      <c r="AC15">
        <v>2.4581713600000001</v>
      </c>
      <c r="AD15">
        <v>9.2822125760000009</v>
      </c>
      <c r="AE15">
        <v>7.8211680000000001</v>
      </c>
      <c r="AF15">
        <v>0</v>
      </c>
      <c r="AG15">
        <v>0</v>
      </c>
      <c r="AH15">
        <v>9.6215199999999985</v>
      </c>
      <c r="AI15">
        <v>0</v>
      </c>
      <c r="AJ15">
        <v>0</v>
      </c>
      <c r="AK15">
        <v>12.891999999999998</v>
      </c>
      <c r="AL15">
        <v>2.951000000000001</v>
      </c>
      <c r="AM15">
        <v>1.3406171428571425</v>
      </c>
      <c r="AN15">
        <v>0</v>
      </c>
      <c r="AO15">
        <v>5.6007000000000007</v>
      </c>
      <c r="AP15">
        <v>2.9283659999999991</v>
      </c>
      <c r="AQ15">
        <v>0</v>
      </c>
      <c r="AR15">
        <v>1.6824959999999995</v>
      </c>
      <c r="AS15">
        <v>2.6651102399999997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15.54388818733452</v>
      </c>
      <c r="BB15">
        <f t="shared" si="0"/>
        <v>459.80437085472863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24.996554100620262</v>
      </c>
      <c r="L16">
        <v>21.451651775508985</v>
      </c>
      <c r="M16">
        <v>0</v>
      </c>
      <c r="N16">
        <v>30.004266958424509</v>
      </c>
      <c r="O16">
        <v>50.378079804798531</v>
      </c>
      <c r="P16">
        <v>62.071894345852243</v>
      </c>
      <c r="Q16">
        <v>0</v>
      </c>
      <c r="R16">
        <v>2.9976962098214281</v>
      </c>
      <c r="S16">
        <v>1.9962841860184843</v>
      </c>
      <c r="T16">
        <v>0</v>
      </c>
      <c r="U16">
        <v>194.93806043101532</v>
      </c>
      <c r="V16">
        <v>0</v>
      </c>
      <c r="W16">
        <v>5.0008788732394365</v>
      </c>
      <c r="X16">
        <v>16.073453922674481</v>
      </c>
      <c r="Y16">
        <v>0</v>
      </c>
      <c r="Z16">
        <v>1.6646651999999995</v>
      </c>
      <c r="AA16">
        <v>0</v>
      </c>
      <c r="AB16">
        <v>3.3451901599999991</v>
      </c>
      <c r="AC16">
        <v>2.4581713600000001</v>
      </c>
      <c r="AD16">
        <v>9.2822125760000009</v>
      </c>
      <c r="AE16">
        <v>7.8211680000000001</v>
      </c>
      <c r="AF16">
        <v>0</v>
      </c>
      <c r="AG16">
        <v>0</v>
      </c>
      <c r="AH16">
        <v>9.6215199999999985</v>
      </c>
      <c r="AI16">
        <v>0</v>
      </c>
      <c r="AJ16">
        <v>0</v>
      </c>
      <c r="AK16">
        <v>12.891999999999998</v>
      </c>
      <c r="AL16">
        <v>2.951000000000001</v>
      </c>
      <c r="AM16">
        <v>1.3406171428571425</v>
      </c>
      <c r="AN16">
        <v>0</v>
      </c>
      <c r="AO16">
        <v>5.6007000000000007</v>
      </c>
      <c r="AP16">
        <v>2.9283659999999991</v>
      </c>
      <c r="AQ16">
        <v>0</v>
      </c>
      <c r="AR16">
        <v>1.6824959999999995</v>
      </c>
      <c r="AS16">
        <v>2.6651102399999997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15.505098707120606</v>
      </c>
      <c r="BB16">
        <f t="shared" si="0"/>
        <v>458.65693857971024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24.997665577269391</v>
      </c>
      <c r="L17">
        <v>21.451651775508985</v>
      </c>
      <c r="M17">
        <v>0</v>
      </c>
      <c r="N17">
        <v>30.004266958424509</v>
      </c>
      <c r="O17">
        <v>50.378079804798531</v>
      </c>
      <c r="P17">
        <v>62.071894345852243</v>
      </c>
      <c r="Q17">
        <v>0</v>
      </c>
      <c r="R17">
        <v>2.9978231010928962</v>
      </c>
      <c r="S17">
        <v>1.9963526854717448</v>
      </c>
      <c r="T17">
        <v>0</v>
      </c>
      <c r="U17">
        <v>194.93806043101532</v>
      </c>
      <c r="V17">
        <v>0</v>
      </c>
      <c r="W17">
        <v>5.0008788732394365</v>
      </c>
      <c r="X17">
        <v>15.383453923475333</v>
      </c>
      <c r="Y17">
        <v>0</v>
      </c>
      <c r="Z17">
        <v>1.6646651999999995</v>
      </c>
      <c r="AA17">
        <v>0</v>
      </c>
      <c r="AB17">
        <v>3.3451901599999991</v>
      </c>
      <c r="AC17">
        <v>2.4581713600000001</v>
      </c>
      <c r="AD17">
        <v>9.2822125760000009</v>
      </c>
      <c r="AE17">
        <v>7.8211680000000001</v>
      </c>
      <c r="AF17">
        <v>0</v>
      </c>
      <c r="AG17">
        <v>0</v>
      </c>
      <c r="AH17">
        <v>9.6215199999999985</v>
      </c>
      <c r="AI17">
        <v>0</v>
      </c>
      <c r="AJ17">
        <v>0</v>
      </c>
      <c r="AK17">
        <v>12.891999999999998</v>
      </c>
      <c r="AL17">
        <v>2.951000000000001</v>
      </c>
      <c r="AM17">
        <v>1.3406171428571425</v>
      </c>
      <c r="AN17">
        <v>0</v>
      </c>
      <c r="AO17">
        <v>5.6007000000000007</v>
      </c>
      <c r="AP17">
        <v>2.9283659999999991</v>
      </c>
      <c r="AQ17">
        <v>0</v>
      </c>
      <c r="AR17">
        <v>1.6824959999999995</v>
      </c>
      <c r="AS17">
        <v>2.6651102399999997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15.482578436476349</v>
      </c>
      <c r="BB17">
        <f t="shared" si="0"/>
        <v>457.99076571852925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24.997542581137189</v>
      </c>
      <c r="L18">
        <v>21.451651775508985</v>
      </c>
      <c r="M18">
        <v>0</v>
      </c>
      <c r="N18">
        <v>30.004266958424509</v>
      </c>
      <c r="O18">
        <v>50.378079804798531</v>
      </c>
      <c r="P18">
        <v>62.071894345852243</v>
      </c>
      <c r="Q18">
        <v>0</v>
      </c>
      <c r="R18">
        <v>2.9978231010928962</v>
      </c>
      <c r="S18">
        <v>1.9963526854717448</v>
      </c>
      <c r="T18">
        <v>0</v>
      </c>
      <c r="U18">
        <v>194.93806043101532</v>
      </c>
      <c r="V18">
        <v>0</v>
      </c>
      <c r="W18">
        <v>5.0034165376782074</v>
      </c>
      <c r="X18">
        <v>14.013453925092051</v>
      </c>
      <c r="Y18">
        <v>0</v>
      </c>
      <c r="Z18">
        <v>1.6646651999999995</v>
      </c>
      <c r="AA18">
        <v>0</v>
      </c>
      <c r="AB18">
        <v>3.3451901599999991</v>
      </c>
      <c r="AC18">
        <v>2.4581713600000001</v>
      </c>
      <c r="AD18">
        <v>9.2822125760000009</v>
      </c>
      <c r="AE18">
        <v>7.8211680000000001</v>
      </c>
      <c r="AF18">
        <v>0</v>
      </c>
      <c r="AG18">
        <v>0</v>
      </c>
      <c r="AH18">
        <v>9.6215199999999985</v>
      </c>
      <c r="AI18">
        <v>0</v>
      </c>
      <c r="AJ18">
        <v>0</v>
      </c>
      <c r="AK18">
        <v>12.891999999999998</v>
      </c>
      <c r="AL18">
        <v>2.951000000000001</v>
      </c>
      <c r="AM18">
        <v>1.3406171428571425</v>
      </c>
      <c r="AN18">
        <v>0</v>
      </c>
      <c r="AO18">
        <v>5.6007000000000007</v>
      </c>
      <c r="AP18">
        <v>2.9283659999999991</v>
      </c>
      <c r="AQ18">
        <v>0</v>
      </c>
      <c r="AR18">
        <v>1.6824959999999995</v>
      </c>
      <c r="AS18">
        <v>2.6651102399999997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15.437858376683572</v>
      </c>
      <c r="BB18">
        <f t="shared" si="0"/>
        <v>456.66790044824529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27.97417744054702</v>
      </c>
      <c r="L19">
        <v>21.451651775508985</v>
      </c>
      <c r="M19">
        <v>0</v>
      </c>
      <c r="N19">
        <v>30.004266958424509</v>
      </c>
      <c r="O19">
        <v>50.378079804798531</v>
      </c>
      <c r="P19">
        <v>62.071894345852243</v>
      </c>
      <c r="Q19">
        <v>0</v>
      </c>
      <c r="R19">
        <v>2.9978231010928962</v>
      </c>
      <c r="S19">
        <v>1.9963526854717448</v>
      </c>
      <c r="T19">
        <v>0</v>
      </c>
      <c r="U19">
        <v>194.93806043101532</v>
      </c>
      <c r="V19">
        <v>0</v>
      </c>
      <c r="W19">
        <v>5.0034165376782074</v>
      </c>
      <c r="X19">
        <v>16.073453922674481</v>
      </c>
      <c r="Y19">
        <v>0</v>
      </c>
      <c r="Z19">
        <v>1.6646651999999995</v>
      </c>
      <c r="AA19">
        <v>0</v>
      </c>
      <c r="AB19">
        <v>3.3451901599999991</v>
      </c>
      <c r="AC19">
        <v>2.4581713600000001</v>
      </c>
      <c r="AD19">
        <v>9.2822125760000009</v>
      </c>
      <c r="AE19">
        <v>7.8211680000000001</v>
      </c>
      <c r="AF19">
        <v>0</v>
      </c>
      <c r="AG19">
        <v>0</v>
      </c>
      <c r="AH19">
        <v>9.6215199999999985</v>
      </c>
      <c r="AI19">
        <v>0</v>
      </c>
      <c r="AJ19">
        <v>0</v>
      </c>
      <c r="AK19">
        <v>12.891999999999998</v>
      </c>
      <c r="AL19">
        <v>2.951000000000001</v>
      </c>
      <c r="AM19">
        <v>1.3406171428571425</v>
      </c>
      <c r="AN19">
        <v>0</v>
      </c>
      <c r="AO19">
        <v>5.6007000000000007</v>
      </c>
      <c r="AP19">
        <v>2.9283659999999991</v>
      </c>
      <c r="AQ19">
        <v>0</v>
      </c>
      <c r="AR19">
        <v>1.6824959999999995</v>
      </c>
      <c r="AS19">
        <v>2.6651102399999997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15.602556330299915</v>
      </c>
      <c r="BB19">
        <f t="shared" si="0"/>
        <v>461.53983735162114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25.49354592520098</v>
      </c>
      <c r="L20">
        <v>21.451651775508985</v>
      </c>
      <c r="M20">
        <v>0</v>
      </c>
      <c r="N20">
        <v>30.004266958424509</v>
      </c>
      <c r="O20">
        <v>50.378079804798531</v>
      </c>
      <c r="P20">
        <v>62.071894345852243</v>
      </c>
      <c r="Q20">
        <v>0</v>
      </c>
      <c r="R20">
        <v>2.9978231010928962</v>
      </c>
      <c r="S20">
        <v>1.9963526854717448</v>
      </c>
      <c r="T20">
        <v>0</v>
      </c>
      <c r="U20">
        <v>194.93806043101532</v>
      </c>
      <c r="V20">
        <v>0</v>
      </c>
      <c r="W20">
        <v>5.0034165376782074</v>
      </c>
      <c r="X20">
        <v>17.413453921144267</v>
      </c>
      <c r="Y20">
        <v>0</v>
      </c>
      <c r="Z20">
        <v>1.6646651999999995</v>
      </c>
      <c r="AA20">
        <v>0</v>
      </c>
      <c r="AB20">
        <v>3.3451901599999991</v>
      </c>
      <c r="AC20">
        <v>2.4581713600000001</v>
      </c>
      <c r="AD20">
        <v>9.2822125760000009</v>
      </c>
      <c r="AE20">
        <v>7.8211680000000001</v>
      </c>
      <c r="AF20">
        <v>0</v>
      </c>
      <c r="AG20">
        <v>0</v>
      </c>
      <c r="AH20">
        <v>9.6215199999999985</v>
      </c>
      <c r="AI20">
        <v>0</v>
      </c>
      <c r="AJ20">
        <v>0</v>
      </c>
      <c r="AK20">
        <v>12.891999999999998</v>
      </c>
      <c r="AL20">
        <v>2.951000000000001</v>
      </c>
      <c r="AM20">
        <v>1.3406171428571425</v>
      </c>
      <c r="AN20">
        <v>0</v>
      </c>
      <c r="AO20">
        <v>5.6007000000000007</v>
      </c>
      <c r="AP20">
        <v>2.9283659999999991</v>
      </c>
      <c r="AQ20">
        <v>0</v>
      </c>
      <c r="AR20">
        <v>1.6824959999999995</v>
      </c>
      <c r="AS20">
        <v>2.6651102399999997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15.565257744663263</v>
      </c>
      <c r="BB20">
        <f t="shared" si="0"/>
        <v>460.4365044203816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24.996661101836391</v>
      </c>
      <c r="L21">
        <v>21.451651775508985</v>
      </c>
      <c r="M21">
        <v>0</v>
      </c>
      <c r="N21">
        <v>30.004266958424509</v>
      </c>
      <c r="O21">
        <v>50.378079804798531</v>
      </c>
      <c r="P21">
        <v>62.071894345852243</v>
      </c>
      <c r="Q21">
        <v>0</v>
      </c>
      <c r="R21">
        <v>2.9978231010928962</v>
      </c>
      <c r="S21">
        <v>1.9963526854717448</v>
      </c>
      <c r="T21">
        <v>0</v>
      </c>
      <c r="U21">
        <v>194.93806043101532</v>
      </c>
      <c r="V21">
        <v>0</v>
      </c>
      <c r="W21">
        <v>5.0034165376782074</v>
      </c>
      <c r="X21">
        <v>17.413453921144267</v>
      </c>
      <c r="Y21">
        <v>0</v>
      </c>
      <c r="Z21">
        <v>1.6646651999999995</v>
      </c>
      <c r="AA21">
        <v>3.2105600000000001</v>
      </c>
      <c r="AB21">
        <v>3.3451901599999991</v>
      </c>
      <c r="AC21">
        <v>2.4581713600000001</v>
      </c>
      <c r="AD21">
        <v>9.2822125760000009</v>
      </c>
      <c r="AE21">
        <v>7.8211680000000001</v>
      </c>
      <c r="AF21">
        <v>0</v>
      </c>
      <c r="AG21">
        <v>0</v>
      </c>
      <c r="AH21">
        <v>11.882577199999997</v>
      </c>
      <c r="AI21">
        <v>0</v>
      </c>
      <c r="AJ21">
        <v>0</v>
      </c>
      <c r="AK21">
        <v>12.891999999999998</v>
      </c>
      <c r="AL21">
        <v>2.951000000000001</v>
      </c>
      <c r="AM21">
        <v>1.3406171428571425</v>
      </c>
      <c r="AN21">
        <v>0</v>
      </c>
      <c r="AO21">
        <v>5.6007000000000007</v>
      </c>
      <c r="AP21">
        <v>2.9283659999999991</v>
      </c>
      <c r="AQ21">
        <v>0</v>
      </c>
      <c r="AR21">
        <v>1.6824959999999995</v>
      </c>
      <c r="AS21">
        <v>1.3667232000000002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15.685474096362656</v>
      </c>
      <c r="BB21">
        <f t="shared" si="0"/>
        <v>463.99263340531763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24.997932346373336</v>
      </c>
      <c r="L22">
        <v>21.451651775508985</v>
      </c>
      <c r="M22">
        <v>0</v>
      </c>
      <c r="N22">
        <v>30.004266958424509</v>
      </c>
      <c r="O22">
        <v>50.378079804798531</v>
      </c>
      <c r="P22">
        <v>62.071894345852243</v>
      </c>
      <c r="Q22">
        <v>0</v>
      </c>
      <c r="R22">
        <v>2.9978231010928962</v>
      </c>
      <c r="S22">
        <v>1.9963526854717448</v>
      </c>
      <c r="T22">
        <v>0</v>
      </c>
      <c r="U22">
        <v>194.93806043101532</v>
      </c>
      <c r="V22">
        <v>0</v>
      </c>
      <c r="W22">
        <v>5.0034165376782074</v>
      </c>
      <c r="X22">
        <v>17.413453921144267</v>
      </c>
      <c r="Y22">
        <v>0</v>
      </c>
      <c r="Z22">
        <v>1.6646651999999995</v>
      </c>
      <c r="AA22">
        <v>3.2105600000000001</v>
      </c>
      <c r="AB22">
        <v>3.3451901599999991</v>
      </c>
      <c r="AC22">
        <v>2.4581713600000001</v>
      </c>
      <c r="AD22">
        <v>9.2822125760000009</v>
      </c>
      <c r="AE22">
        <v>7.8211680000000001</v>
      </c>
      <c r="AF22">
        <v>0</v>
      </c>
      <c r="AG22">
        <v>0</v>
      </c>
      <c r="AH22">
        <v>11.882577199999997</v>
      </c>
      <c r="AI22">
        <v>0</v>
      </c>
      <c r="AJ22">
        <v>0</v>
      </c>
      <c r="AK22">
        <v>12.891999999999998</v>
      </c>
      <c r="AL22">
        <v>2.951000000000001</v>
      </c>
      <c r="AM22">
        <v>1.3406171428571425</v>
      </c>
      <c r="AN22">
        <v>0</v>
      </c>
      <c r="AO22">
        <v>5.6007000000000007</v>
      </c>
      <c r="AP22">
        <v>2.9283659999999991</v>
      </c>
      <c r="AQ22">
        <v>0</v>
      </c>
      <c r="AR22">
        <v>1.6824959999999995</v>
      </c>
      <c r="AS22">
        <v>1.3667232000000002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15.685515666059016</v>
      </c>
      <c r="BB22">
        <f t="shared" si="0"/>
        <v>463.99386308015823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25.690838971398584</v>
      </c>
      <c r="L23">
        <v>21.451651775508985</v>
      </c>
      <c r="M23">
        <v>0</v>
      </c>
      <c r="N23">
        <v>30.004266958424509</v>
      </c>
      <c r="O23">
        <v>50.378079804798531</v>
      </c>
      <c r="P23">
        <v>62.071894345852243</v>
      </c>
      <c r="Q23">
        <v>0</v>
      </c>
      <c r="R23">
        <v>2.9974683897529735</v>
      </c>
      <c r="S23">
        <v>1.9954139554272399</v>
      </c>
      <c r="T23">
        <v>0</v>
      </c>
      <c r="U23">
        <v>194.93806043101532</v>
      </c>
      <c r="V23">
        <v>0</v>
      </c>
      <c r="W23">
        <v>5.0034165376782074</v>
      </c>
      <c r="X23">
        <v>17.413453921144267</v>
      </c>
      <c r="Y23">
        <v>0</v>
      </c>
      <c r="Z23">
        <v>1.6646651999999995</v>
      </c>
      <c r="AA23">
        <v>3.2105600000000001</v>
      </c>
      <c r="AB23">
        <v>3.3451901599999991</v>
      </c>
      <c r="AC23">
        <v>2.4581713600000001</v>
      </c>
      <c r="AD23">
        <v>9.2822125760000009</v>
      </c>
      <c r="AE23">
        <v>11.079987999999998</v>
      </c>
      <c r="AF23">
        <v>0</v>
      </c>
      <c r="AG23">
        <v>0</v>
      </c>
      <c r="AH23">
        <v>11.882577199999997</v>
      </c>
      <c r="AI23">
        <v>0</v>
      </c>
      <c r="AJ23">
        <v>0</v>
      </c>
      <c r="AK23">
        <v>12.891999999999998</v>
      </c>
      <c r="AL23">
        <v>2.951000000000001</v>
      </c>
      <c r="AM23">
        <v>1.3406171428571425</v>
      </c>
      <c r="AN23">
        <v>0</v>
      </c>
      <c r="AO23">
        <v>5.6007000000000007</v>
      </c>
      <c r="AP23">
        <v>2.9283659999999991</v>
      </c>
      <c r="AQ23">
        <v>0</v>
      </c>
      <c r="AR23">
        <v>1.6824959999999995</v>
      </c>
      <c r="AS23">
        <v>1.3667232000000002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15.814702136504968</v>
      </c>
      <c r="BB23">
        <f t="shared" si="0"/>
        <v>467.81510979335309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24.997947548460658</v>
      </c>
      <c r="L24">
        <v>21.451651775508985</v>
      </c>
      <c r="M24">
        <v>0</v>
      </c>
      <c r="N24">
        <v>30.004266958424509</v>
      </c>
      <c r="O24">
        <v>50.378079804798531</v>
      </c>
      <c r="P24">
        <v>62.071894345852243</v>
      </c>
      <c r="Q24">
        <v>0</v>
      </c>
      <c r="R24">
        <v>2.9974683897529735</v>
      </c>
      <c r="S24">
        <v>1.9954139554272399</v>
      </c>
      <c r="T24">
        <v>0</v>
      </c>
      <c r="U24">
        <v>194.93806043101532</v>
      </c>
      <c r="V24">
        <v>0</v>
      </c>
      <c r="W24">
        <v>5.0034165376782074</v>
      </c>
      <c r="X24">
        <v>17.413453921144267</v>
      </c>
      <c r="Y24">
        <v>0</v>
      </c>
      <c r="Z24">
        <v>1.6646651999999995</v>
      </c>
      <c r="AA24">
        <v>3.2105600000000001</v>
      </c>
      <c r="AB24">
        <v>3.3451901599999991</v>
      </c>
      <c r="AC24">
        <v>2.4581713600000001</v>
      </c>
      <c r="AD24">
        <v>9.2822125760000009</v>
      </c>
      <c r="AE24">
        <v>11.079987999999998</v>
      </c>
      <c r="AF24">
        <v>0</v>
      </c>
      <c r="AG24">
        <v>0</v>
      </c>
      <c r="AH24">
        <v>11.882577199999997</v>
      </c>
      <c r="AI24">
        <v>0</v>
      </c>
      <c r="AJ24">
        <v>0</v>
      </c>
      <c r="AK24">
        <v>12.891999999999998</v>
      </c>
      <c r="AL24">
        <v>2.951000000000001</v>
      </c>
      <c r="AM24">
        <v>1.3406171428571425</v>
      </c>
      <c r="AN24">
        <v>0</v>
      </c>
      <c r="AO24">
        <v>5.6007000000000007</v>
      </c>
      <c r="AP24">
        <v>2.9283659999999991</v>
      </c>
      <c r="AQ24">
        <v>0</v>
      </c>
      <c r="AR24">
        <v>1.6824959999999995</v>
      </c>
      <c r="AS24">
        <v>1.3667232000000002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15.792044614622233</v>
      </c>
      <c r="BB24">
        <f t="shared" si="0"/>
        <v>467.14487589229793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24.997848691287203</v>
      </c>
      <c r="L25">
        <v>21.451651775508985</v>
      </c>
      <c r="M25">
        <v>0</v>
      </c>
      <c r="N25">
        <v>30.004266958424509</v>
      </c>
      <c r="O25">
        <v>50.378079804798531</v>
      </c>
      <c r="P25">
        <v>62.071894345852243</v>
      </c>
      <c r="Q25">
        <v>0</v>
      </c>
      <c r="R25">
        <v>2.8952215281114846</v>
      </c>
      <c r="S25">
        <v>1.9954139554272399</v>
      </c>
      <c r="T25">
        <v>0</v>
      </c>
      <c r="U25">
        <v>194.93806043101532</v>
      </c>
      <c r="V25">
        <v>0</v>
      </c>
      <c r="W25">
        <v>5.0034165376782074</v>
      </c>
      <c r="X25">
        <v>17.413453921144267</v>
      </c>
      <c r="Y25">
        <v>0</v>
      </c>
      <c r="Z25">
        <v>1.6646651999999995</v>
      </c>
      <c r="AA25">
        <v>3.2105600000000001</v>
      </c>
      <c r="AB25">
        <v>3.3451901599999991</v>
      </c>
      <c r="AC25">
        <v>2.4581713600000001</v>
      </c>
      <c r="AD25">
        <v>9.2822125760000009</v>
      </c>
      <c r="AE25">
        <v>11.079987999999998</v>
      </c>
      <c r="AF25">
        <v>0</v>
      </c>
      <c r="AG25">
        <v>0</v>
      </c>
      <c r="AH25">
        <v>11.882577199999997</v>
      </c>
      <c r="AI25">
        <v>0.80835500000000005</v>
      </c>
      <c r="AJ25">
        <v>0</v>
      </c>
      <c r="AK25">
        <v>12.891999999999998</v>
      </c>
      <c r="AL25">
        <v>8.8530000000000015</v>
      </c>
      <c r="AM25">
        <v>2.681234285714285</v>
      </c>
      <c r="AN25">
        <v>0</v>
      </c>
      <c r="AO25">
        <v>5.6007000000000007</v>
      </c>
      <c r="AP25">
        <v>2.9283659999999991</v>
      </c>
      <c r="AQ25">
        <v>0</v>
      </c>
      <c r="AR25">
        <v>1.6824959999999995</v>
      </c>
      <c r="AS25">
        <v>1.3667232000000002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16.051964834350112</v>
      </c>
      <c r="BB25">
        <f t="shared" si="0"/>
        <v>474.83358209661225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24.997092459779022</v>
      </c>
      <c r="L26">
        <v>21.451651775508985</v>
      </c>
      <c r="M26">
        <v>0</v>
      </c>
      <c r="N26">
        <v>30.004266958424509</v>
      </c>
      <c r="O26">
        <v>50.378079804798531</v>
      </c>
      <c r="P26">
        <v>62.071894345852243</v>
      </c>
      <c r="Q26">
        <v>0</v>
      </c>
      <c r="R26">
        <v>2.8952215281114846</v>
      </c>
      <c r="S26">
        <v>1.9954139554272399</v>
      </c>
      <c r="T26">
        <v>0</v>
      </c>
      <c r="U26">
        <v>194.93806043101532</v>
      </c>
      <c r="V26">
        <v>0</v>
      </c>
      <c r="W26">
        <v>5.0034165376782074</v>
      </c>
      <c r="X26">
        <v>17.413453921144267</v>
      </c>
      <c r="Y26">
        <v>0</v>
      </c>
      <c r="Z26">
        <v>1.6646651999999995</v>
      </c>
      <c r="AA26">
        <v>3.2105600000000001</v>
      </c>
      <c r="AB26">
        <v>3.3451901599999991</v>
      </c>
      <c r="AC26">
        <v>2.4581713600000001</v>
      </c>
      <c r="AD26">
        <v>9.2822125760000009</v>
      </c>
      <c r="AE26">
        <v>11.079987999999998</v>
      </c>
      <c r="AF26">
        <v>0</v>
      </c>
      <c r="AG26">
        <v>0</v>
      </c>
      <c r="AH26">
        <v>11.882577199999997</v>
      </c>
      <c r="AI26">
        <v>1.9400519999999997</v>
      </c>
      <c r="AJ26">
        <v>0</v>
      </c>
      <c r="AK26">
        <v>12.891999999999998</v>
      </c>
      <c r="AL26">
        <v>17.706000000000003</v>
      </c>
      <c r="AM26">
        <v>3.9974765714285718</v>
      </c>
      <c r="AN26">
        <v>0</v>
      </c>
      <c r="AO26">
        <v>5.6007000000000007</v>
      </c>
      <c r="AP26">
        <v>2.9283659999999991</v>
      </c>
      <c r="AQ26">
        <v>0</v>
      </c>
      <c r="AR26">
        <v>1.6824959999999995</v>
      </c>
      <c r="AS26">
        <v>1.3667232000000002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16.421480751452801</v>
      </c>
      <c r="BB26">
        <f t="shared" si="0"/>
        <v>485.76424923371565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24.998300153374235</v>
      </c>
      <c r="L27">
        <v>21.193287187371272</v>
      </c>
      <c r="M27">
        <v>0</v>
      </c>
      <c r="N27">
        <v>30.004266958424509</v>
      </c>
      <c r="O27">
        <v>50.378079804798531</v>
      </c>
      <c r="P27">
        <v>62.071894345852243</v>
      </c>
      <c r="Q27">
        <v>0</v>
      </c>
      <c r="R27">
        <v>2.904479940119761</v>
      </c>
      <c r="S27">
        <v>1.9332276422764227</v>
      </c>
      <c r="T27">
        <v>0</v>
      </c>
      <c r="U27">
        <v>194.93806043101532</v>
      </c>
      <c r="V27">
        <v>5.2731397959183672</v>
      </c>
      <c r="W27">
        <v>11.785862566844919</v>
      </c>
      <c r="X27">
        <v>37.474962008764493</v>
      </c>
      <c r="Y27">
        <v>0</v>
      </c>
      <c r="Z27">
        <v>1.6646651999999995</v>
      </c>
      <c r="AA27">
        <v>3.2105600000000001</v>
      </c>
      <c r="AB27">
        <v>3.3451901599999991</v>
      </c>
      <c r="AC27">
        <v>2.4581713600000001</v>
      </c>
      <c r="AD27">
        <v>9.2822125760000009</v>
      </c>
      <c r="AE27">
        <v>11.079987999999998</v>
      </c>
      <c r="AF27">
        <v>0</v>
      </c>
      <c r="AG27">
        <v>0</v>
      </c>
      <c r="AH27">
        <v>11.882577199999997</v>
      </c>
      <c r="AI27">
        <v>12.416332799999998</v>
      </c>
      <c r="AJ27">
        <v>0</v>
      </c>
      <c r="AK27">
        <v>12.891999999999998</v>
      </c>
      <c r="AL27">
        <v>17.706000000000003</v>
      </c>
      <c r="AM27">
        <v>3.9974765714285718</v>
      </c>
      <c r="AN27">
        <v>0</v>
      </c>
      <c r="AO27">
        <v>5.6007000000000007</v>
      </c>
      <c r="AP27">
        <v>2.9283659999999991</v>
      </c>
      <c r="AQ27">
        <v>0</v>
      </c>
      <c r="AR27">
        <v>2.80416</v>
      </c>
      <c r="AS27">
        <v>1.3667232000000002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17.840815316756917</v>
      </c>
      <c r="BB27">
        <f t="shared" si="0"/>
        <v>527.74986858543173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24.998300153374235</v>
      </c>
      <c r="L28">
        <v>20.997191152972839</v>
      </c>
      <c r="M28">
        <v>0</v>
      </c>
      <c r="N28">
        <v>30.004266958424509</v>
      </c>
      <c r="O28">
        <v>50.378079804798531</v>
      </c>
      <c r="P28">
        <v>62.071894345852243</v>
      </c>
      <c r="Q28">
        <v>0</v>
      </c>
      <c r="R28">
        <v>2.904479940119761</v>
      </c>
      <c r="S28">
        <v>1.9332276422764227</v>
      </c>
      <c r="T28">
        <v>0</v>
      </c>
      <c r="U28">
        <v>194.93806043101532</v>
      </c>
      <c r="V28">
        <v>5.2731397959183672</v>
      </c>
      <c r="W28">
        <v>11.785862566844919</v>
      </c>
      <c r="X28">
        <v>37.474962008764493</v>
      </c>
      <c r="Y28">
        <v>0</v>
      </c>
      <c r="Z28">
        <v>1.6646651999999995</v>
      </c>
      <c r="AA28">
        <v>3.2105600000000001</v>
      </c>
      <c r="AB28">
        <v>3.3451901599999991</v>
      </c>
      <c r="AC28">
        <v>2.4581713600000001</v>
      </c>
      <c r="AD28">
        <v>9.2822125760000009</v>
      </c>
      <c r="AE28">
        <v>11.079987999999998</v>
      </c>
      <c r="AF28">
        <v>0</v>
      </c>
      <c r="AG28">
        <v>0</v>
      </c>
      <c r="AH28">
        <v>17.8238658</v>
      </c>
      <c r="AI28">
        <v>12.416332799999998</v>
      </c>
      <c r="AJ28">
        <v>0</v>
      </c>
      <c r="AK28">
        <v>12.891999999999998</v>
      </c>
      <c r="AL28">
        <v>17.706000000000003</v>
      </c>
      <c r="AM28">
        <v>3.9974765714285718</v>
      </c>
      <c r="AN28">
        <v>0</v>
      </c>
      <c r="AO28">
        <v>5.6007000000000007</v>
      </c>
      <c r="AP28">
        <v>2.9283659999999991</v>
      </c>
      <c r="AQ28">
        <v>0</v>
      </c>
      <c r="AR28">
        <v>2.80416</v>
      </c>
      <c r="AS28">
        <v>1.3667232000000002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18.028682978187319</v>
      </c>
      <c r="BB28">
        <f t="shared" si="0"/>
        <v>533.30719348960304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24.998300153374235</v>
      </c>
      <c r="L29">
        <v>20.996418338849814</v>
      </c>
      <c r="M29">
        <v>0</v>
      </c>
      <c r="N29">
        <v>30.004266958424509</v>
      </c>
      <c r="O29">
        <v>50.378079804798531</v>
      </c>
      <c r="P29">
        <v>62.071894345852243</v>
      </c>
      <c r="Q29">
        <v>0</v>
      </c>
      <c r="R29">
        <v>2.904479940119761</v>
      </c>
      <c r="S29">
        <v>1.9332276422764227</v>
      </c>
      <c r="T29">
        <v>0</v>
      </c>
      <c r="U29">
        <v>194.93806043101532</v>
      </c>
      <c r="V29">
        <v>5.2731397959183672</v>
      </c>
      <c r="W29">
        <v>11.785862566844919</v>
      </c>
      <c r="X29">
        <v>37.474962008764493</v>
      </c>
      <c r="Y29">
        <v>0</v>
      </c>
      <c r="Z29">
        <v>1.6646651999999995</v>
      </c>
      <c r="AA29">
        <v>3.2105600000000001</v>
      </c>
      <c r="AB29">
        <v>3.3451901599999991</v>
      </c>
      <c r="AC29">
        <v>2.4581713600000001</v>
      </c>
      <c r="AD29">
        <v>9.2822125760000009</v>
      </c>
      <c r="AE29">
        <v>11.079987999999998</v>
      </c>
      <c r="AF29">
        <v>0</v>
      </c>
      <c r="AG29">
        <v>0</v>
      </c>
      <c r="AH29">
        <v>17.8238658</v>
      </c>
      <c r="AI29">
        <v>12.416332799999998</v>
      </c>
      <c r="AJ29">
        <v>0</v>
      </c>
      <c r="AK29">
        <v>12.891999999999998</v>
      </c>
      <c r="AL29">
        <v>17.706000000000003</v>
      </c>
      <c r="AM29">
        <v>3.9974765714285718</v>
      </c>
      <c r="AN29">
        <v>0</v>
      </c>
      <c r="AO29">
        <v>5.6007000000000007</v>
      </c>
      <c r="AP29">
        <v>2.9283659999999991</v>
      </c>
      <c r="AQ29">
        <v>0</v>
      </c>
      <c r="AR29">
        <v>2.80416</v>
      </c>
      <c r="AS29">
        <v>1.3667232000000002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18.028657707165493</v>
      </c>
      <c r="BB29">
        <f t="shared" si="0"/>
        <v>533.30644594650187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24.998300153374235</v>
      </c>
      <c r="L30">
        <v>21.027275134289443</v>
      </c>
      <c r="M30">
        <v>0</v>
      </c>
      <c r="N30">
        <v>30.004266958424509</v>
      </c>
      <c r="O30">
        <v>50.378079804798531</v>
      </c>
      <c r="P30">
        <v>62.071894345852243</v>
      </c>
      <c r="Q30">
        <v>0</v>
      </c>
      <c r="R30">
        <v>2.904479940119761</v>
      </c>
      <c r="S30">
        <v>1.9332276422764227</v>
      </c>
      <c r="T30">
        <v>0</v>
      </c>
      <c r="U30">
        <v>194.93806043101532</v>
      </c>
      <c r="V30">
        <v>5.2731397959183672</v>
      </c>
      <c r="W30">
        <v>11.785862566844919</v>
      </c>
      <c r="X30">
        <v>37.474962008764493</v>
      </c>
      <c r="Y30">
        <v>0</v>
      </c>
      <c r="Z30">
        <v>1.6646651999999995</v>
      </c>
      <c r="AA30">
        <v>1.344422</v>
      </c>
      <c r="AB30">
        <v>3.3451901599999991</v>
      </c>
      <c r="AC30">
        <v>2.4581713600000001</v>
      </c>
      <c r="AD30">
        <v>9.2822125760000009</v>
      </c>
      <c r="AE30">
        <v>11.079987999999998</v>
      </c>
      <c r="AF30">
        <v>0</v>
      </c>
      <c r="AG30">
        <v>0</v>
      </c>
      <c r="AH30">
        <v>17.8238658</v>
      </c>
      <c r="AI30">
        <v>12.416332799999998</v>
      </c>
      <c r="AJ30">
        <v>0</v>
      </c>
      <c r="AK30">
        <v>12.891999999999998</v>
      </c>
      <c r="AL30">
        <v>17.706000000000003</v>
      </c>
      <c r="AM30">
        <v>3.9974765714285718</v>
      </c>
      <c r="AN30">
        <v>0</v>
      </c>
      <c r="AO30">
        <v>5.6007000000000007</v>
      </c>
      <c r="AP30">
        <v>2.9283659999999991</v>
      </c>
      <c r="AQ30">
        <v>0</v>
      </c>
      <c r="AR30">
        <v>2.80416</v>
      </c>
      <c r="AS30">
        <v>1.3667232000000002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17.968643977359946</v>
      </c>
      <c r="BB30">
        <f t="shared" si="0"/>
        <v>531.53117847174701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24.996974281391832</v>
      </c>
      <c r="L31">
        <v>21.451651775508985</v>
      </c>
      <c r="M31">
        <v>0</v>
      </c>
      <c r="N31">
        <v>30.004266958424509</v>
      </c>
      <c r="O31">
        <v>50.378079804798531</v>
      </c>
      <c r="P31">
        <v>62.071894345852243</v>
      </c>
      <c r="Q31">
        <v>0</v>
      </c>
      <c r="R31">
        <v>2.9978379288025891</v>
      </c>
      <c r="S31">
        <v>1.9962841860184843</v>
      </c>
      <c r="T31">
        <v>0</v>
      </c>
      <c r="U31">
        <v>194.93806043101532</v>
      </c>
      <c r="V31">
        <v>5.2731397959183672</v>
      </c>
      <c r="W31">
        <v>11.792960957583546</v>
      </c>
      <c r="X31">
        <v>37.474962008764493</v>
      </c>
      <c r="Y31">
        <v>0</v>
      </c>
      <c r="Z31">
        <v>1.6646651999999995</v>
      </c>
      <c r="AA31">
        <v>0</v>
      </c>
      <c r="AB31">
        <v>3.3451901599999991</v>
      </c>
      <c r="AC31">
        <v>2.4581713600000001</v>
      </c>
      <c r="AD31">
        <v>9.2822125760000009</v>
      </c>
      <c r="AE31">
        <v>12.220574999999997</v>
      </c>
      <c r="AF31">
        <v>0</v>
      </c>
      <c r="AG31">
        <v>0</v>
      </c>
      <c r="AH31">
        <v>17.8238658</v>
      </c>
      <c r="AI31">
        <v>12.416332799999998</v>
      </c>
      <c r="AJ31">
        <v>0</v>
      </c>
      <c r="AK31">
        <v>12.891999999999998</v>
      </c>
      <c r="AL31">
        <v>17.706000000000003</v>
      </c>
      <c r="AM31">
        <v>3.9974765714285718</v>
      </c>
      <c r="AN31">
        <v>0</v>
      </c>
      <c r="AO31">
        <v>5.6007000000000007</v>
      </c>
      <c r="AP31">
        <v>2.9283659999999991</v>
      </c>
      <c r="AQ31">
        <v>0</v>
      </c>
      <c r="AR31">
        <v>13.459967999999998</v>
      </c>
      <c r="AS31">
        <v>1.3667232000000002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18.329604188915368</v>
      </c>
      <c r="BB31">
        <f t="shared" si="0"/>
        <v>542.20875495259224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24.997932346373336</v>
      </c>
      <c r="L32">
        <v>21.451651775508985</v>
      </c>
      <c r="M32">
        <v>0</v>
      </c>
      <c r="N32">
        <v>30.004266958424509</v>
      </c>
      <c r="O32">
        <v>50.378079804798531</v>
      </c>
      <c r="P32">
        <v>62.071894345852243</v>
      </c>
      <c r="Q32">
        <v>0</v>
      </c>
      <c r="R32">
        <v>2.8952215281114846</v>
      </c>
      <c r="S32">
        <v>1.9962841860184843</v>
      </c>
      <c r="T32">
        <v>0</v>
      </c>
      <c r="U32">
        <v>194.93806043101532</v>
      </c>
      <c r="V32">
        <v>5.2731397959183672</v>
      </c>
      <c r="W32">
        <v>11.792960957583546</v>
      </c>
      <c r="X32">
        <v>37.474962008764493</v>
      </c>
      <c r="Y32">
        <v>0</v>
      </c>
      <c r="Z32">
        <v>1.6646651999999995</v>
      </c>
      <c r="AA32">
        <v>0</v>
      </c>
      <c r="AB32">
        <v>3.3451901599999991</v>
      </c>
      <c r="AC32">
        <v>2.4581713600000001</v>
      </c>
      <c r="AD32">
        <v>9.2822125760000009</v>
      </c>
      <c r="AE32">
        <v>12.220574999999997</v>
      </c>
      <c r="AF32">
        <v>0</v>
      </c>
      <c r="AG32">
        <v>0</v>
      </c>
      <c r="AH32">
        <v>17.8238658</v>
      </c>
      <c r="AI32">
        <v>12.416332799999998</v>
      </c>
      <c r="AJ32">
        <v>0</v>
      </c>
      <c r="AK32">
        <v>12.891999999999998</v>
      </c>
      <c r="AL32">
        <v>8.8530000000000015</v>
      </c>
      <c r="AM32">
        <v>3.9974765714285718</v>
      </c>
      <c r="AN32">
        <v>0</v>
      </c>
      <c r="AO32">
        <v>5.6007000000000007</v>
      </c>
      <c r="AP32">
        <v>2.9283659999999991</v>
      </c>
      <c r="AQ32">
        <v>0</v>
      </c>
      <c r="AR32">
        <v>13.459967999999998</v>
      </c>
      <c r="AS32">
        <v>1.3667232000000002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18.036786938824935</v>
      </c>
      <c r="BB32">
        <f t="shared" si="0"/>
        <v>533.546913866973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24.998289326887324</v>
      </c>
      <c r="L33">
        <v>21.451651775508985</v>
      </c>
      <c r="M33">
        <v>0</v>
      </c>
      <c r="N33">
        <v>30.004266958424509</v>
      </c>
      <c r="O33">
        <v>50.378079804798531</v>
      </c>
      <c r="P33">
        <v>62.071894345852243</v>
      </c>
      <c r="Q33">
        <v>0</v>
      </c>
      <c r="R33">
        <v>2.8952215281114846</v>
      </c>
      <c r="S33">
        <v>1.9329766819571865</v>
      </c>
      <c r="T33">
        <v>0</v>
      </c>
      <c r="U33">
        <v>198.74748020485254</v>
      </c>
      <c r="V33">
        <v>5.2731397959183672</v>
      </c>
      <c r="W33">
        <v>11.792960957583546</v>
      </c>
      <c r="X33">
        <v>37.474962008764493</v>
      </c>
      <c r="Y33">
        <v>0</v>
      </c>
      <c r="Z33">
        <v>1.6646651999999995</v>
      </c>
      <c r="AA33">
        <v>0</v>
      </c>
      <c r="AB33">
        <v>3.3451901599999991</v>
      </c>
      <c r="AC33">
        <v>2.4581713600000001</v>
      </c>
      <c r="AD33">
        <v>9.2822125760000009</v>
      </c>
      <c r="AE33">
        <v>12.220574999999997</v>
      </c>
      <c r="AF33">
        <v>0</v>
      </c>
      <c r="AG33">
        <v>0</v>
      </c>
      <c r="AH33">
        <v>17.8238658</v>
      </c>
      <c r="AI33">
        <v>3.556762</v>
      </c>
      <c r="AJ33">
        <v>0</v>
      </c>
      <c r="AK33">
        <v>12.891999999999998</v>
      </c>
      <c r="AL33">
        <v>5.9020000000000019</v>
      </c>
      <c r="AM33">
        <v>2.681234285714285</v>
      </c>
      <c r="AN33">
        <v>0</v>
      </c>
      <c r="AO33">
        <v>5.6007000000000007</v>
      </c>
      <c r="AP33">
        <v>2.9283659999999991</v>
      </c>
      <c r="AQ33">
        <v>0</v>
      </c>
      <c r="AR33">
        <v>2.80416</v>
      </c>
      <c r="AS33">
        <v>1.3667232000000002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17.381605098017456</v>
      </c>
      <c r="BB33">
        <f t="shared" si="0"/>
        <v>514.16594387235602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24.997374466688548</v>
      </c>
      <c r="L34">
        <v>21.451651775508985</v>
      </c>
      <c r="M34">
        <v>0</v>
      </c>
      <c r="N34">
        <v>30.004266958424509</v>
      </c>
      <c r="O34">
        <v>50.378079804798531</v>
      </c>
      <c r="P34">
        <v>62.071894345852243</v>
      </c>
      <c r="Q34">
        <v>0</v>
      </c>
      <c r="R34">
        <v>2.8952215281114846</v>
      </c>
      <c r="S34">
        <v>1.9329766819571865</v>
      </c>
      <c r="T34">
        <v>0</v>
      </c>
      <c r="U34">
        <v>198.74748020485254</v>
      </c>
      <c r="V34">
        <v>0</v>
      </c>
      <c r="W34">
        <v>4.8390509225092249</v>
      </c>
      <c r="X34">
        <v>37.474962008764493</v>
      </c>
      <c r="Y34">
        <v>0</v>
      </c>
      <c r="Z34">
        <v>1.6646651999999995</v>
      </c>
      <c r="AA34">
        <v>0</v>
      </c>
      <c r="AB34">
        <v>3.3451901599999991</v>
      </c>
      <c r="AC34">
        <v>2.4581713600000001</v>
      </c>
      <c r="AD34">
        <v>9.2822125760000009</v>
      </c>
      <c r="AE34">
        <v>12.220574999999997</v>
      </c>
      <c r="AF34">
        <v>0</v>
      </c>
      <c r="AG34">
        <v>0</v>
      </c>
      <c r="AH34">
        <v>12.147169</v>
      </c>
      <c r="AI34">
        <v>0.80835500000000005</v>
      </c>
      <c r="AJ34">
        <v>0</v>
      </c>
      <c r="AK34">
        <v>12.891999999999998</v>
      </c>
      <c r="AL34">
        <v>5.9020000000000019</v>
      </c>
      <c r="AM34">
        <v>1.3406171428571425</v>
      </c>
      <c r="AN34">
        <v>0</v>
      </c>
      <c r="AO34">
        <v>5.6007000000000007</v>
      </c>
      <c r="AP34">
        <v>2.9283659999999991</v>
      </c>
      <c r="AQ34">
        <v>0</v>
      </c>
      <c r="AR34">
        <v>1.121664</v>
      </c>
      <c r="AS34">
        <v>1.3667232000000002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16.607393854347887</v>
      </c>
      <c r="BB34">
        <f t="shared" si="0"/>
        <v>491.26397348197702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27.717397859806379</v>
      </c>
      <c r="L35">
        <v>21.316837950808871</v>
      </c>
      <c r="M35">
        <v>0</v>
      </c>
      <c r="N35">
        <v>30.004266958424509</v>
      </c>
      <c r="O35">
        <v>50.378079804798531</v>
      </c>
      <c r="P35">
        <v>62.071894345852243</v>
      </c>
      <c r="Q35">
        <v>0</v>
      </c>
      <c r="R35">
        <v>2.8952215281114846</v>
      </c>
      <c r="S35">
        <v>1.9329766819571865</v>
      </c>
      <c r="T35">
        <v>0</v>
      </c>
      <c r="U35">
        <v>198.74748020485254</v>
      </c>
      <c r="V35">
        <v>0</v>
      </c>
      <c r="W35">
        <v>4.8390509225092249</v>
      </c>
      <c r="X35">
        <v>37.474962008764493</v>
      </c>
      <c r="Y35">
        <v>0</v>
      </c>
      <c r="Z35">
        <v>1.6646651999999995</v>
      </c>
      <c r="AA35">
        <v>0</v>
      </c>
      <c r="AB35">
        <v>3.3451901599999991</v>
      </c>
      <c r="AC35">
        <v>4.9163427199999994</v>
      </c>
      <c r="AD35">
        <v>9.2822125760000009</v>
      </c>
      <c r="AE35">
        <v>12.220574999999997</v>
      </c>
      <c r="AF35">
        <v>0</v>
      </c>
      <c r="AG35">
        <v>0</v>
      </c>
      <c r="AH35">
        <v>11.882577199999997</v>
      </c>
      <c r="AI35">
        <v>0.80835500000000005</v>
      </c>
      <c r="AJ35">
        <v>0</v>
      </c>
      <c r="AK35">
        <v>12.891999999999998</v>
      </c>
      <c r="AL35">
        <v>5.9020000000000019</v>
      </c>
      <c r="AM35">
        <v>0</v>
      </c>
      <c r="AN35">
        <v>0</v>
      </c>
      <c r="AO35">
        <v>5.6007000000000007</v>
      </c>
      <c r="AP35">
        <v>2.9283659999999991</v>
      </c>
      <c r="AQ35">
        <v>0</v>
      </c>
      <c r="AR35">
        <v>1.121664</v>
      </c>
      <c r="AS35">
        <v>1.3667232000000002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16.719822374030759</v>
      </c>
      <c r="BB35">
        <f t="shared" si="0"/>
        <v>494.58971694785481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27.954861503243578</v>
      </c>
      <c r="L36">
        <v>21.316837950808871</v>
      </c>
      <c r="M36">
        <v>0</v>
      </c>
      <c r="N36">
        <v>30.004266958424509</v>
      </c>
      <c r="O36">
        <v>50.378079804798531</v>
      </c>
      <c r="P36">
        <v>62.071894345852243</v>
      </c>
      <c r="Q36">
        <v>0</v>
      </c>
      <c r="R36">
        <v>2.8952215281114846</v>
      </c>
      <c r="S36">
        <v>1.9329766819571865</v>
      </c>
      <c r="T36">
        <v>0</v>
      </c>
      <c r="U36">
        <v>198.74748020485254</v>
      </c>
      <c r="V36">
        <v>0</v>
      </c>
      <c r="W36">
        <v>4.8390509225092249</v>
      </c>
      <c r="X36">
        <v>37.474962008764493</v>
      </c>
      <c r="Y36">
        <v>0</v>
      </c>
      <c r="Z36">
        <v>1.6646651999999995</v>
      </c>
      <c r="AA36">
        <v>0</v>
      </c>
      <c r="AB36">
        <v>3.3451901599999991</v>
      </c>
      <c r="AC36">
        <v>4.9163427199999994</v>
      </c>
      <c r="AD36">
        <v>9.2822125760000009</v>
      </c>
      <c r="AE36">
        <v>12.220574999999997</v>
      </c>
      <c r="AF36">
        <v>0</v>
      </c>
      <c r="AG36">
        <v>0</v>
      </c>
      <c r="AH36">
        <v>11.882577199999997</v>
      </c>
      <c r="AI36">
        <v>0</v>
      </c>
      <c r="AJ36">
        <v>0</v>
      </c>
      <c r="AK36">
        <v>12.891999999999998</v>
      </c>
      <c r="AL36">
        <v>5.9020000000000019</v>
      </c>
      <c r="AM36">
        <v>0</v>
      </c>
      <c r="AN36">
        <v>0</v>
      </c>
      <c r="AO36">
        <v>5.6007000000000007</v>
      </c>
      <c r="AP36">
        <v>2.9283659999999991</v>
      </c>
      <c r="AQ36">
        <v>0</v>
      </c>
      <c r="AR36">
        <v>1.121664</v>
      </c>
      <c r="AS36">
        <v>1.3667232000000002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16.701154190438459</v>
      </c>
      <c r="BB36">
        <f t="shared" si="0"/>
        <v>494.0374937748843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24.997695709036556</v>
      </c>
      <c r="L37">
        <v>21.316837950808871</v>
      </c>
      <c r="M37">
        <v>0</v>
      </c>
      <c r="N37">
        <v>30.004266958424509</v>
      </c>
      <c r="O37">
        <v>50.378079804798531</v>
      </c>
      <c r="P37">
        <v>62.071894345852243</v>
      </c>
      <c r="Q37">
        <v>0</v>
      </c>
      <c r="R37">
        <v>2.8952215281114846</v>
      </c>
      <c r="S37">
        <v>1.9329766819571865</v>
      </c>
      <c r="T37">
        <v>0</v>
      </c>
      <c r="U37">
        <v>198.74748020485254</v>
      </c>
      <c r="V37">
        <v>1.0647829083390763</v>
      </c>
      <c r="W37">
        <v>4.8390509225092249</v>
      </c>
      <c r="X37">
        <v>37.474962008764493</v>
      </c>
      <c r="Y37">
        <v>0</v>
      </c>
      <c r="Z37">
        <v>1.6646651999999995</v>
      </c>
      <c r="AA37">
        <v>0</v>
      </c>
      <c r="AB37">
        <v>6.69038032</v>
      </c>
      <c r="AC37">
        <v>4.9163427199999994</v>
      </c>
      <c r="AD37">
        <v>9.2822125760000009</v>
      </c>
      <c r="AE37">
        <v>12.220574999999997</v>
      </c>
      <c r="AF37">
        <v>0</v>
      </c>
      <c r="AG37">
        <v>0</v>
      </c>
      <c r="AH37">
        <v>11.882577199999997</v>
      </c>
      <c r="AI37">
        <v>0</v>
      </c>
      <c r="AJ37">
        <v>0</v>
      </c>
      <c r="AK37">
        <v>12.891999999999998</v>
      </c>
      <c r="AL37">
        <v>5.9020000000000019</v>
      </c>
      <c r="AM37">
        <v>0</v>
      </c>
      <c r="AN37">
        <v>0</v>
      </c>
      <c r="AO37">
        <v>5.6007000000000007</v>
      </c>
      <c r="AP37">
        <v>2.9283659999999991</v>
      </c>
      <c r="AQ37">
        <v>0</v>
      </c>
      <c r="AR37">
        <v>1.121664</v>
      </c>
      <c r="AS37">
        <v>1.3667232000000002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16.748661086528514</v>
      </c>
      <c r="BB37">
        <f t="shared" si="0"/>
        <v>495.44279415292613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24.996796738497377</v>
      </c>
      <c r="L38">
        <v>21.316837950808871</v>
      </c>
      <c r="M38">
        <v>0</v>
      </c>
      <c r="N38">
        <v>30.004266958424509</v>
      </c>
      <c r="O38">
        <v>50.378079804798531</v>
      </c>
      <c r="P38">
        <v>62.071894345852243</v>
      </c>
      <c r="Q38">
        <v>0</v>
      </c>
      <c r="R38">
        <v>2.8952215281114846</v>
      </c>
      <c r="S38">
        <v>1.9329766819571865</v>
      </c>
      <c r="T38">
        <v>0</v>
      </c>
      <c r="U38">
        <v>198.74748020485254</v>
      </c>
      <c r="V38">
        <v>1.0647829083390763</v>
      </c>
      <c r="W38">
        <v>4.8390509225092249</v>
      </c>
      <c r="X38">
        <v>37.474962008764493</v>
      </c>
      <c r="Y38">
        <v>0</v>
      </c>
      <c r="Z38">
        <v>1.6646651999999995</v>
      </c>
      <c r="AA38">
        <v>0</v>
      </c>
      <c r="AB38">
        <v>6.69038032</v>
      </c>
      <c r="AC38">
        <v>4.9163427199999994</v>
      </c>
      <c r="AD38">
        <v>9.2822125760000009</v>
      </c>
      <c r="AE38">
        <v>12.220574999999997</v>
      </c>
      <c r="AF38">
        <v>0</v>
      </c>
      <c r="AG38">
        <v>0</v>
      </c>
      <c r="AH38">
        <v>11.882577199999997</v>
      </c>
      <c r="AI38">
        <v>0</v>
      </c>
      <c r="AJ38">
        <v>0</v>
      </c>
      <c r="AK38">
        <v>12.891999999999998</v>
      </c>
      <c r="AL38">
        <v>5.9020000000000019</v>
      </c>
      <c r="AM38">
        <v>0</v>
      </c>
      <c r="AN38">
        <v>0</v>
      </c>
      <c r="AO38">
        <v>5.6007000000000007</v>
      </c>
      <c r="AP38">
        <v>2.9283659999999991</v>
      </c>
      <c r="AQ38">
        <v>0</v>
      </c>
      <c r="AR38">
        <v>1.121664</v>
      </c>
      <c r="AS38">
        <v>1.3667232000000002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16.748631690191885</v>
      </c>
      <c r="BB38">
        <f t="shared" si="0"/>
        <v>495.44192457872367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27.974339161353338</v>
      </c>
      <c r="L39">
        <v>21.316837950808871</v>
      </c>
      <c r="M39">
        <v>0</v>
      </c>
      <c r="N39">
        <v>30.004266958424509</v>
      </c>
      <c r="O39">
        <v>50.378079804798531</v>
      </c>
      <c r="P39">
        <v>62.071894345852243</v>
      </c>
      <c r="Q39">
        <v>0</v>
      </c>
      <c r="R39">
        <v>2.8952215281114846</v>
      </c>
      <c r="S39">
        <v>1.9329766819571865</v>
      </c>
      <c r="T39">
        <v>0</v>
      </c>
      <c r="U39">
        <v>198.74748020485254</v>
      </c>
      <c r="V39">
        <v>1.0647829083390763</v>
      </c>
      <c r="W39">
        <v>4.8390509225092249</v>
      </c>
      <c r="X39">
        <v>37.474962008764493</v>
      </c>
      <c r="Y39">
        <v>0</v>
      </c>
      <c r="Z39">
        <v>1.6646651999999995</v>
      </c>
      <c r="AA39">
        <v>0</v>
      </c>
      <c r="AB39">
        <v>6.69038032</v>
      </c>
      <c r="AC39">
        <v>4.9163427199999994</v>
      </c>
      <c r="AD39">
        <v>9.2822125760000009</v>
      </c>
      <c r="AE39">
        <v>12.220574999999997</v>
      </c>
      <c r="AF39">
        <v>0</v>
      </c>
      <c r="AG39">
        <v>0</v>
      </c>
      <c r="AH39">
        <v>11.882577199999997</v>
      </c>
      <c r="AI39">
        <v>0</v>
      </c>
      <c r="AJ39">
        <v>0</v>
      </c>
      <c r="AK39">
        <v>12.891999999999998</v>
      </c>
      <c r="AL39">
        <v>5.9020000000000019</v>
      </c>
      <c r="AM39">
        <v>0</v>
      </c>
      <c r="AN39">
        <v>0</v>
      </c>
      <c r="AO39">
        <v>5.6007000000000007</v>
      </c>
      <c r="AP39">
        <v>2.9283659999999991</v>
      </c>
      <c r="AQ39">
        <v>0</v>
      </c>
      <c r="AR39">
        <v>2.243328</v>
      </c>
      <c r="AS39">
        <v>1.3667232000000002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16.882675683844351</v>
      </c>
      <c r="BB39">
        <f t="shared" si="0"/>
        <v>499.40708700792709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24.998773414448667</v>
      </c>
      <c r="L40">
        <v>20.997162681096178</v>
      </c>
      <c r="M40">
        <v>0</v>
      </c>
      <c r="N40">
        <v>30.004266958424509</v>
      </c>
      <c r="O40">
        <v>50.378079804798531</v>
      </c>
      <c r="P40">
        <v>62.071894345852243</v>
      </c>
      <c r="Q40">
        <v>0</v>
      </c>
      <c r="R40">
        <v>2.904479940119761</v>
      </c>
      <c r="S40">
        <v>1.9332276422764227</v>
      </c>
      <c r="T40">
        <v>0</v>
      </c>
      <c r="U40">
        <v>198.74748020485254</v>
      </c>
      <c r="V40">
        <v>1.0647829083390763</v>
      </c>
      <c r="W40">
        <v>4.8387471698113211</v>
      </c>
      <c r="X40">
        <v>37.474962008764493</v>
      </c>
      <c r="Y40">
        <v>0</v>
      </c>
      <c r="Z40">
        <v>1.6646651999999995</v>
      </c>
      <c r="AA40">
        <v>0</v>
      </c>
      <c r="AB40">
        <v>6.69038032</v>
      </c>
      <c r="AC40">
        <v>4.9163427199999994</v>
      </c>
      <c r="AD40">
        <v>9.2822125760000009</v>
      </c>
      <c r="AE40">
        <v>12.220574999999997</v>
      </c>
      <c r="AF40">
        <v>0</v>
      </c>
      <c r="AG40">
        <v>0</v>
      </c>
      <c r="AH40">
        <v>11.882577199999997</v>
      </c>
      <c r="AI40">
        <v>0</v>
      </c>
      <c r="AJ40">
        <v>0</v>
      </c>
      <c r="AK40">
        <v>12.891999999999998</v>
      </c>
      <c r="AL40">
        <v>5.9020000000000019</v>
      </c>
      <c r="AM40">
        <v>0</v>
      </c>
      <c r="AN40">
        <v>0</v>
      </c>
      <c r="AO40">
        <v>5.6007000000000007</v>
      </c>
      <c r="AP40">
        <v>2.9283659999999991</v>
      </c>
      <c r="AQ40">
        <v>0</v>
      </c>
      <c r="AR40">
        <v>2.243328</v>
      </c>
      <c r="AS40">
        <v>1.3667232000000002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16.775222474057212</v>
      </c>
      <c r="BB40">
        <f t="shared" si="0"/>
        <v>496.22850482072653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24.99823547317073</v>
      </c>
      <c r="L41">
        <v>20.997162681096178</v>
      </c>
      <c r="M41">
        <v>0</v>
      </c>
      <c r="N41">
        <v>30.004266958424509</v>
      </c>
      <c r="O41">
        <v>50.378079804798531</v>
      </c>
      <c r="P41">
        <v>62.071894345852243</v>
      </c>
      <c r="Q41">
        <v>0</v>
      </c>
      <c r="R41">
        <v>2.904479940119761</v>
      </c>
      <c r="S41">
        <v>1.9332276422764227</v>
      </c>
      <c r="T41">
        <v>0</v>
      </c>
      <c r="U41">
        <v>210.52794445396881</v>
      </c>
      <c r="V41">
        <v>0</v>
      </c>
      <c r="W41">
        <v>4.8387471698113211</v>
      </c>
      <c r="X41">
        <v>18.00345392048078</v>
      </c>
      <c r="Y41">
        <v>0</v>
      </c>
      <c r="Z41">
        <v>1.6646651999999995</v>
      </c>
      <c r="AA41">
        <v>0</v>
      </c>
      <c r="AB41">
        <v>6.69038032</v>
      </c>
      <c r="AC41">
        <v>4.9163427199999994</v>
      </c>
      <c r="AD41">
        <v>9.2822125760000009</v>
      </c>
      <c r="AE41">
        <v>12.220574999999997</v>
      </c>
      <c r="AF41">
        <v>0</v>
      </c>
      <c r="AG41">
        <v>0</v>
      </c>
      <c r="AH41">
        <v>11.882577199999997</v>
      </c>
      <c r="AI41">
        <v>0</v>
      </c>
      <c r="AJ41">
        <v>0</v>
      </c>
      <c r="AK41">
        <v>12.891999999999998</v>
      </c>
      <c r="AL41">
        <v>5.9020000000000019</v>
      </c>
      <c r="AM41">
        <v>0</v>
      </c>
      <c r="AN41">
        <v>0</v>
      </c>
      <c r="AO41">
        <v>5.3766719999999992</v>
      </c>
      <c r="AP41">
        <v>2.9283659999999991</v>
      </c>
      <c r="AQ41">
        <v>0</v>
      </c>
      <c r="AR41">
        <v>2.80416</v>
      </c>
      <c r="AS41">
        <v>1.3667232000000002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16.499902769342036</v>
      </c>
      <c r="BB41">
        <f t="shared" si="0"/>
        <v>488.08426383665716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27.892521366819139</v>
      </c>
      <c r="L42">
        <v>20.997387662439326</v>
      </c>
      <c r="M42">
        <v>0</v>
      </c>
      <c r="N42">
        <v>30.004266958424509</v>
      </c>
      <c r="O42">
        <v>50.378079804798531</v>
      </c>
      <c r="P42">
        <v>62.071894345852243</v>
      </c>
      <c r="Q42">
        <v>0</v>
      </c>
      <c r="R42">
        <v>2.904479940119761</v>
      </c>
      <c r="S42">
        <v>1.9332276422764227</v>
      </c>
      <c r="T42">
        <v>0</v>
      </c>
      <c r="U42">
        <v>218.38639969589798</v>
      </c>
      <c r="V42">
        <v>0</v>
      </c>
      <c r="W42">
        <v>4.8387471698113211</v>
      </c>
      <c r="X42">
        <v>18.00345392048078</v>
      </c>
      <c r="Y42">
        <v>0</v>
      </c>
      <c r="Z42">
        <v>1.6646651999999995</v>
      </c>
      <c r="AA42">
        <v>0</v>
      </c>
      <c r="AB42">
        <v>6.69038032</v>
      </c>
      <c r="AC42">
        <v>4.9163427199999994</v>
      </c>
      <c r="AD42">
        <v>9.2822125760000009</v>
      </c>
      <c r="AE42">
        <v>12.220574999999997</v>
      </c>
      <c r="AF42">
        <v>0</v>
      </c>
      <c r="AG42">
        <v>0</v>
      </c>
      <c r="AH42">
        <v>11.882577199999997</v>
      </c>
      <c r="AI42">
        <v>0</v>
      </c>
      <c r="AJ42">
        <v>0</v>
      </c>
      <c r="AK42">
        <v>12.891999999999998</v>
      </c>
      <c r="AL42">
        <v>5.9020000000000019</v>
      </c>
      <c r="AM42">
        <v>0</v>
      </c>
      <c r="AN42">
        <v>0</v>
      </c>
      <c r="AO42">
        <v>5.3766719999999992</v>
      </c>
      <c r="AP42">
        <v>2.9283659999999991</v>
      </c>
      <c r="AQ42">
        <v>0</v>
      </c>
      <c r="AR42">
        <v>2.80416</v>
      </c>
      <c r="AS42">
        <v>1.3667232000000002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16.851524629819952</v>
      </c>
      <c r="BB42">
        <f t="shared" si="0"/>
        <v>498.48560809309998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27.064435335507245</v>
      </c>
      <c r="L43">
        <v>20.997387662439326</v>
      </c>
      <c r="M43">
        <v>0</v>
      </c>
      <c r="N43">
        <v>30.004266958424509</v>
      </c>
      <c r="O43">
        <v>50.378079804798531</v>
      </c>
      <c r="P43">
        <v>62.071894345852243</v>
      </c>
      <c r="Q43">
        <v>0</v>
      </c>
      <c r="R43">
        <v>2.904479940119761</v>
      </c>
      <c r="S43">
        <v>1.9332276422764227</v>
      </c>
      <c r="T43">
        <v>0</v>
      </c>
      <c r="U43">
        <v>222.31972722844614</v>
      </c>
      <c r="V43">
        <v>0</v>
      </c>
      <c r="W43">
        <v>4.8387471698113211</v>
      </c>
      <c r="X43">
        <v>18.00345392048078</v>
      </c>
      <c r="Y43">
        <v>0</v>
      </c>
      <c r="Z43">
        <v>1.6646651999999995</v>
      </c>
      <c r="AA43">
        <v>0</v>
      </c>
      <c r="AB43">
        <v>6.69038032</v>
      </c>
      <c r="AC43">
        <v>2.4581713600000001</v>
      </c>
      <c r="AD43">
        <v>9.2822125760000009</v>
      </c>
      <c r="AE43">
        <v>12.220574999999997</v>
      </c>
      <c r="AF43">
        <v>0</v>
      </c>
      <c r="AG43">
        <v>0</v>
      </c>
      <c r="AH43">
        <v>11.882577199999997</v>
      </c>
      <c r="AI43">
        <v>0</v>
      </c>
      <c r="AJ43">
        <v>0</v>
      </c>
      <c r="AK43">
        <v>12.891999999999998</v>
      </c>
      <c r="AL43">
        <v>5.9020000000000019</v>
      </c>
      <c r="AM43">
        <v>0</v>
      </c>
      <c r="AN43">
        <v>0</v>
      </c>
      <c r="AO43">
        <v>5.3766719999999992</v>
      </c>
      <c r="AP43">
        <v>2.9283659999999991</v>
      </c>
      <c r="AQ43">
        <v>0</v>
      </c>
      <c r="AR43">
        <v>13.459967999999998</v>
      </c>
      <c r="AS43">
        <v>7.5169775999999988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17.422241625095523</v>
      </c>
      <c r="BB43">
        <f t="shared" si="0"/>
        <v>515.36802363906077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27.064312920735571</v>
      </c>
      <c r="L44">
        <v>20.997387662439326</v>
      </c>
      <c r="M44">
        <v>0</v>
      </c>
      <c r="N44">
        <v>30.004266958424509</v>
      </c>
      <c r="O44">
        <v>50.378079804798531</v>
      </c>
      <c r="P44">
        <v>62.071894345852243</v>
      </c>
      <c r="Q44">
        <v>0</v>
      </c>
      <c r="R44">
        <v>2.904479940119761</v>
      </c>
      <c r="S44">
        <v>1.9332276422764227</v>
      </c>
      <c r="T44">
        <v>0</v>
      </c>
      <c r="U44">
        <v>226.23763639844293</v>
      </c>
      <c r="V44">
        <v>0</v>
      </c>
      <c r="W44">
        <v>4.8387471698113211</v>
      </c>
      <c r="X44">
        <v>18.00345392048078</v>
      </c>
      <c r="Y44">
        <v>0</v>
      </c>
      <c r="Z44">
        <v>1.6646651999999995</v>
      </c>
      <c r="AA44">
        <v>0</v>
      </c>
      <c r="AB44">
        <v>6.69038032</v>
      </c>
      <c r="AC44">
        <v>2.4581713600000001</v>
      </c>
      <c r="AD44">
        <v>9.2822125760000009</v>
      </c>
      <c r="AE44">
        <v>12.220574999999997</v>
      </c>
      <c r="AF44">
        <v>0</v>
      </c>
      <c r="AG44">
        <v>0</v>
      </c>
      <c r="AH44">
        <v>11.882577199999997</v>
      </c>
      <c r="AI44">
        <v>0</v>
      </c>
      <c r="AJ44">
        <v>0</v>
      </c>
      <c r="AK44">
        <v>12.891999999999998</v>
      </c>
      <c r="AL44">
        <v>5.9020000000000019</v>
      </c>
      <c r="AM44">
        <v>0</v>
      </c>
      <c r="AN44">
        <v>0</v>
      </c>
      <c r="AO44">
        <v>5.3766719999999992</v>
      </c>
      <c r="AP44">
        <v>2.9283659999999991</v>
      </c>
      <c r="AQ44">
        <v>0</v>
      </c>
      <c r="AR44">
        <v>13.459967999999998</v>
      </c>
      <c r="AS44">
        <v>7.5169775999999988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17.55035358354526</v>
      </c>
      <c r="BB44">
        <f t="shared" si="0"/>
        <v>519.15769843583598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27.891365604890492</v>
      </c>
      <c r="L45">
        <v>20.997149611537452</v>
      </c>
      <c r="M45">
        <v>0</v>
      </c>
      <c r="N45">
        <v>30.004266958424509</v>
      </c>
      <c r="O45">
        <v>50.378079804798531</v>
      </c>
      <c r="P45">
        <v>62.071894345852243</v>
      </c>
      <c r="Q45">
        <v>0</v>
      </c>
      <c r="R45">
        <v>10.685760708108106</v>
      </c>
      <c r="S45">
        <v>6.6983097532314932</v>
      </c>
      <c r="T45">
        <v>0</v>
      </c>
      <c r="U45">
        <v>230.16374470754275</v>
      </c>
      <c r="V45">
        <v>4.1567177022274331</v>
      </c>
      <c r="W45">
        <v>11.438685393762624</v>
      </c>
      <c r="X45">
        <v>37.444182226935311</v>
      </c>
      <c r="Y45">
        <v>0</v>
      </c>
      <c r="Z45">
        <v>1.6646651999999995</v>
      </c>
      <c r="AA45">
        <v>0</v>
      </c>
      <c r="AB45">
        <v>3.3451901599999991</v>
      </c>
      <c r="AC45">
        <v>2.4581713600000001</v>
      </c>
      <c r="AD45">
        <v>9.2822125760000009</v>
      </c>
      <c r="AE45">
        <v>12.220574999999997</v>
      </c>
      <c r="AF45">
        <v>0</v>
      </c>
      <c r="AG45">
        <v>0</v>
      </c>
      <c r="AH45">
        <v>11.882577199999997</v>
      </c>
      <c r="AI45">
        <v>0</v>
      </c>
      <c r="AJ45">
        <v>0</v>
      </c>
      <c r="AK45">
        <v>12.891999999999998</v>
      </c>
      <c r="AL45">
        <v>5.9020000000000019</v>
      </c>
      <c r="AM45">
        <v>0</v>
      </c>
      <c r="AN45">
        <v>0</v>
      </c>
      <c r="AO45">
        <v>5.3766719999999992</v>
      </c>
      <c r="AP45">
        <v>2.1149309999999999</v>
      </c>
      <c r="AQ45">
        <v>0</v>
      </c>
      <c r="AR45">
        <v>2.80416</v>
      </c>
      <c r="AS45">
        <v>7.5169775999999988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18.619063240949114</v>
      </c>
      <c r="BB45">
        <f t="shared" si="0"/>
        <v>550.77122567236188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27.890918983727683</v>
      </c>
      <c r="L46">
        <v>20.997021019906271</v>
      </c>
      <c r="M46">
        <v>0</v>
      </c>
      <c r="N46">
        <v>30.004266958424509</v>
      </c>
      <c r="O46">
        <v>50.378079804798531</v>
      </c>
      <c r="P46">
        <v>62.071894345852243</v>
      </c>
      <c r="Q46">
        <v>0</v>
      </c>
      <c r="R46">
        <v>10.770661838575956</v>
      </c>
      <c r="S46">
        <v>6.6983097532314932</v>
      </c>
      <c r="T46">
        <v>0</v>
      </c>
      <c r="U46">
        <v>234.10331030867431</v>
      </c>
      <c r="V46">
        <v>4.1567177022274331</v>
      </c>
      <c r="W46">
        <v>11.438685393762624</v>
      </c>
      <c r="X46">
        <v>37.444182226935311</v>
      </c>
      <c r="Y46">
        <v>0</v>
      </c>
      <c r="Z46">
        <v>1.6646651999999995</v>
      </c>
      <c r="AA46">
        <v>0</v>
      </c>
      <c r="AB46">
        <v>3.3451901599999991</v>
      </c>
      <c r="AC46">
        <v>2.4581713600000001</v>
      </c>
      <c r="AD46">
        <v>9.2822125760000009</v>
      </c>
      <c r="AE46">
        <v>12.220574999999997</v>
      </c>
      <c r="AF46">
        <v>0</v>
      </c>
      <c r="AG46">
        <v>0</v>
      </c>
      <c r="AH46">
        <v>11.882577199999997</v>
      </c>
      <c r="AI46">
        <v>0</v>
      </c>
      <c r="AJ46">
        <v>0</v>
      </c>
      <c r="AK46">
        <v>12.891999999999998</v>
      </c>
      <c r="AL46">
        <v>5.9020000000000019</v>
      </c>
      <c r="AM46">
        <v>0</v>
      </c>
      <c r="AN46">
        <v>0</v>
      </c>
      <c r="AO46">
        <v>5.3766719999999992</v>
      </c>
      <c r="AP46">
        <v>2.1149309999999999</v>
      </c>
      <c r="AQ46">
        <v>0</v>
      </c>
      <c r="AR46">
        <v>1.6824959999999995</v>
      </c>
      <c r="AS46">
        <v>7.5169775999999988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18.713965795895746</v>
      </c>
      <c r="BB46">
        <f t="shared" si="0"/>
        <v>553.57855063622071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27.891365604890492</v>
      </c>
      <c r="L47">
        <v>20.997040947928422</v>
      </c>
      <c r="M47">
        <v>0</v>
      </c>
      <c r="N47">
        <v>30.004266958424509</v>
      </c>
      <c r="O47">
        <v>50.378079804798531</v>
      </c>
      <c r="P47">
        <v>62.071894345852243</v>
      </c>
      <c r="Q47">
        <v>0</v>
      </c>
      <c r="R47">
        <v>10.770661838575956</v>
      </c>
      <c r="S47">
        <v>6.6983097532314932</v>
      </c>
      <c r="T47">
        <v>0</v>
      </c>
      <c r="U47">
        <v>238.02219998180331</v>
      </c>
      <c r="V47">
        <v>4.5898627002288341</v>
      </c>
      <c r="W47">
        <v>11.438685393762624</v>
      </c>
      <c r="X47">
        <v>37.444182226935311</v>
      </c>
      <c r="Y47">
        <v>0</v>
      </c>
      <c r="Z47">
        <v>0</v>
      </c>
      <c r="AA47">
        <v>0</v>
      </c>
      <c r="AB47">
        <v>3.3451901599999991</v>
      </c>
      <c r="AC47">
        <v>2.4581713600000001</v>
      </c>
      <c r="AD47">
        <v>9.2822125760000009</v>
      </c>
      <c r="AE47">
        <v>11.079987999999998</v>
      </c>
      <c r="AF47">
        <v>0</v>
      </c>
      <c r="AG47">
        <v>0</v>
      </c>
      <c r="AH47">
        <v>11.882577199999997</v>
      </c>
      <c r="AI47">
        <v>0</v>
      </c>
      <c r="AJ47">
        <v>0</v>
      </c>
      <c r="AK47">
        <v>12.891999999999998</v>
      </c>
      <c r="AL47">
        <v>5.9020000000000019</v>
      </c>
      <c r="AM47">
        <v>0</v>
      </c>
      <c r="AN47">
        <v>0</v>
      </c>
      <c r="AO47">
        <v>5.3766719999999992</v>
      </c>
      <c r="AP47">
        <v>2.1149309999999999</v>
      </c>
      <c r="AQ47">
        <v>0</v>
      </c>
      <c r="AR47">
        <v>1.6824959999999995</v>
      </c>
      <c r="AS47">
        <v>7.5169775999999988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18.764560153791329</v>
      </c>
      <c r="BB47">
        <f t="shared" si="0"/>
        <v>555.07520529864041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27.890918983727683</v>
      </c>
      <c r="L48">
        <v>20.997048671039007</v>
      </c>
      <c r="M48">
        <v>0</v>
      </c>
      <c r="N48">
        <v>30.004266958424509</v>
      </c>
      <c r="O48">
        <v>50.378079804798531</v>
      </c>
      <c r="P48">
        <v>62.071894345852243</v>
      </c>
      <c r="Q48">
        <v>0</v>
      </c>
      <c r="R48">
        <v>10.770661838575956</v>
      </c>
      <c r="S48">
        <v>6.6983097532314932</v>
      </c>
      <c r="T48">
        <v>0</v>
      </c>
      <c r="U48">
        <v>238.02219998180331</v>
      </c>
      <c r="V48">
        <v>4.5898627002288341</v>
      </c>
      <c r="W48">
        <v>11.438685393762624</v>
      </c>
      <c r="X48">
        <v>37.444182226935311</v>
      </c>
      <c r="Y48">
        <v>0</v>
      </c>
      <c r="Z48">
        <v>0</v>
      </c>
      <c r="AA48">
        <v>0</v>
      </c>
      <c r="AB48">
        <v>3.3451901599999991</v>
      </c>
      <c r="AC48">
        <v>2.4581713600000001</v>
      </c>
      <c r="AD48">
        <v>9.2822125760000009</v>
      </c>
      <c r="AE48">
        <v>11.079987999999998</v>
      </c>
      <c r="AF48">
        <v>0</v>
      </c>
      <c r="AG48">
        <v>0</v>
      </c>
      <c r="AH48">
        <v>11.882577199999997</v>
      </c>
      <c r="AI48">
        <v>0</v>
      </c>
      <c r="AJ48">
        <v>0</v>
      </c>
      <c r="AK48">
        <v>12.891999999999998</v>
      </c>
      <c r="AL48">
        <v>5.9020000000000019</v>
      </c>
      <c r="AM48">
        <v>0</v>
      </c>
      <c r="AN48">
        <v>0</v>
      </c>
      <c r="AO48">
        <v>5.3766719999999992</v>
      </c>
      <c r="AP48">
        <v>2.1149309999999999</v>
      </c>
      <c r="AQ48">
        <v>0</v>
      </c>
      <c r="AR48">
        <v>1.6824959999999995</v>
      </c>
      <c r="AS48">
        <v>7.5169775999999988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18.764545930305744</v>
      </c>
      <c r="BB48">
        <f t="shared" si="0"/>
        <v>555.0747806240737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27.891365604890492</v>
      </c>
      <c r="L49">
        <v>20.997138689933589</v>
      </c>
      <c r="M49">
        <v>0</v>
      </c>
      <c r="N49">
        <v>30.004266958424509</v>
      </c>
      <c r="O49">
        <v>50.378079804798531</v>
      </c>
      <c r="P49">
        <v>62.071894345852243</v>
      </c>
      <c r="Q49">
        <v>0</v>
      </c>
      <c r="R49">
        <v>10.770661838575956</v>
      </c>
      <c r="S49">
        <v>6.6983097532314932</v>
      </c>
      <c r="T49">
        <v>0</v>
      </c>
      <c r="U49">
        <v>241.95864661654136</v>
      </c>
      <c r="V49">
        <v>4.5898627002288341</v>
      </c>
      <c r="W49">
        <v>11.438685393762624</v>
      </c>
      <c r="X49">
        <v>37.444182226935311</v>
      </c>
      <c r="Y49">
        <v>0</v>
      </c>
      <c r="Z49">
        <v>0</v>
      </c>
      <c r="AA49">
        <v>0</v>
      </c>
      <c r="AB49">
        <v>3.3451901599999991</v>
      </c>
      <c r="AC49">
        <v>2.4581713600000001</v>
      </c>
      <c r="AD49">
        <v>9.2822125760000009</v>
      </c>
      <c r="AE49">
        <v>11.079987999999998</v>
      </c>
      <c r="AF49">
        <v>0</v>
      </c>
      <c r="AG49">
        <v>0</v>
      </c>
      <c r="AH49">
        <v>11.882577199999997</v>
      </c>
      <c r="AI49">
        <v>0</v>
      </c>
      <c r="AJ49">
        <v>0</v>
      </c>
      <c r="AK49">
        <v>12.891999999999998</v>
      </c>
      <c r="AL49">
        <v>5.9020000000000019</v>
      </c>
      <c r="AM49">
        <v>0</v>
      </c>
      <c r="AN49">
        <v>0</v>
      </c>
      <c r="AO49">
        <v>5.3766719999999992</v>
      </c>
      <c r="AP49">
        <v>2.1149309999999999</v>
      </c>
      <c r="AQ49">
        <v>0</v>
      </c>
      <c r="AR49">
        <v>1.6824959999999995</v>
      </c>
      <c r="AS49">
        <v>2.7334464000000005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18.736863922045004</v>
      </c>
      <c r="BB49">
        <f t="shared" si="0"/>
        <v>554.25591470712993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27.890918983727683</v>
      </c>
      <c r="L50">
        <v>20.997221835075493</v>
      </c>
      <c r="M50">
        <v>0</v>
      </c>
      <c r="N50">
        <v>30.004266958424509</v>
      </c>
      <c r="O50">
        <v>50.378079804798531</v>
      </c>
      <c r="P50">
        <v>62.071894345852243</v>
      </c>
      <c r="Q50">
        <v>0</v>
      </c>
      <c r="R50">
        <v>10.770661838575956</v>
      </c>
      <c r="S50">
        <v>6.6983097532314932</v>
      </c>
      <c r="T50">
        <v>0</v>
      </c>
      <c r="U50">
        <v>241.95864661654136</v>
      </c>
      <c r="V50">
        <v>4.5898627002288341</v>
      </c>
      <c r="W50">
        <v>11.438685393762624</v>
      </c>
      <c r="X50">
        <v>37.444182226935311</v>
      </c>
      <c r="Y50">
        <v>0</v>
      </c>
      <c r="Z50">
        <v>0</v>
      </c>
      <c r="AA50">
        <v>0</v>
      </c>
      <c r="AB50">
        <v>3.3451901599999991</v>
      </c>
      <c r="AC50">
        <v>2.4581713600000001</v>
      </c>
      <c r="AD50">
        <v>9.2822125760000009</v>
      </c>
      <c r="AE50">
        <v>11.079987999999998</v>
      </c>
      <c r="AF50">
        <v>0</v>
      </c>
      <c r="AG50">
        <v>0</v>
      </c>
      <c r="AH50">
        <v>11.882577199999997</v>
      </c>
      <c r="AI50">
        <v>0</v>
      </c>
      <c r="AJ50">
        <v>0</v>
      </c>
      <c r="AK50">
        <v>12.891999999999998</v>
      </c>
      <c r="AL50">
        <v>5.9020000000000019</v>
      </c>
      <c r="AM50">
        <v>0</v>
      </c>
      <c r="AN50">
        <v>0</v>
      </c>
      <c r="AO50">
        <v>5.3766719999999992</v>
      </c>
      <c r="AP50">
        <v>2.1149309999999999</v>
      </c>
      <c r="AQ50">
        <v>0</v>
      </c>
      <c r="AR50">
        <v>1.6824959999999995</v>
      </c>
      <c r="AS50">
        <v>1.3667232000000002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18.692160356859834</v>
      </c>
      <c r="BB50">
        <f t="shared" si="0"/>
        <v>552.93353159629419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29.009114660932152</v>
      </c>
      <c r="L51">
        <v>21.119924926474379</v>
      </c>
      <c r="M51">
        <v>0</v>
      </c>
      <c r="N51">
        <v>30.004266958424509</v>
      </c>
      <c r="O51">
        <v>50.378079804798531</v>
      </c>
      <c r="P51">
        <v>62.071894345852243</v>
      </c>
      <c r="Q51">
        <v>0</v>
      </c>
      <c r="R51">
        <v>2.9156318467524684</v>
      </c>
      <c r="S51">
        <v>1.943535372848948</v>
      </c>
      <c r="T51">
        <v>0</v>
      </c>
      <c r="U51">
        <v>241.95864661654136</v>
      </c>
      <c r="V51">
        <v>0</v>
      </c>
      <c r="W51">
        <v>5.2003747598026493</v>
      </c>
      <c r="X51">
        <v>37.474962008764493</v>
      </c>
      <c r="Y51">
        <v>0</v>
      </c>
      <c r="Z51">
        <v>0</v>
      </c>
      <c r="AA51">
        <v>0</v>
      </c>
      <c r="AB51">
        <v>3.3451901599999991</v>
      </c>
      <c r="AC51">
        <v>2.4581713600000001</v>
      </c>
      <c r="AD51">
        <v>9.2822125760000009</v>
      </c>
      <c r="AE51">
        <v>12.220574999999997</v>
      </c>
      <c r="AF51">
        <v>0</v>
      </c>
      <c r="AG51">
        <v>0</v>
      </c>
      <c r="AH51">
        <v>11.882577199999997</v>
      </c>
      <c r="AI51">
        <v>0</v>
      </c>
      <c r="AJ51">
        <v>0</v>
      </c>
      <c r="AK51">
        <v>12.891999999999998</v>
      </c>
      <c r="AL51">
        <v>5.9020000000000019</v>
      </c>
      <c r="AM51">
        <v>0</v>
      </c>
      <c r="AN51">
        <v>0</v>
      </c>
      <c r="AO51">
        <v>5.3766719999999992</v>
      </c>
      <c r="AP51">
        <v>2.1149309999999999</v>
      </c>
      <c r="AQ51">
        <v>0</v>
      </c>
      <c r="AR51">
        <v>1.6824959999999995</v>
      </c>
      <c r="AS51">
        <v>2.6651102399999997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18.047076937836774</v>
      </c>
      <c r="BB51">
        <f t="shared" si="0"/>
        <v>533.85128989935492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29.00876024734486</v>
      </c>
      <c r="L52">
        <v>21.119864673282642</v>
      </c>
      <c r="M52">
        <v>0</v>
      </c>
      <c r="N52">
        <v>30.004266958424509</v>
      </c>
      <c r="O52">
        <v>50.378079804798531</v>
      </c>
      <c r="P52">
        <v>62.071894345852243</v>
      </c>
      <c r="Q52">
        <v>0</v>
      </c>
      <c r="R52">
        <v>2.9156318467524684</v>
      </c>
      <c r="S52">
        <v>1.943535372848948</v>
      </c>
      <c r="T52">
        <v>0</v>
      </c>
      <c r="U52">
        <v>241.95864661654136</v>
      </c>
      <c r="V52">
        <v>0</v>
      </c>
      <c r="W52">
        <v>5.2003747598026493</v>
      </c>
      <c r="X52">
        <v>37.474962008764493</v>
      </c>
      <c r="Y52">
        <v>0</v>
      </c>
      <c r="Z52">
        <v>0</v>
      </c>
      <c r="AA52">
        <v>0</v>
      </c>
      <c r="AB52">
        <v>3.3451901599999991</v>
      </c>
      <c r="AC52">
        <v>2.4581713600000001</v>
      </c>
      <c r="AD52">
        <v>9.2822125760000009</v>
      </c>
      <c r="AE52">
        <v>12.220574999999997</v>
      </c>
      <c r="AF52">
        <v>0</v>
      </c>
      <c r="AG52">
        <v>0</v>
      </c>
      <c r="AH52">
        <v>11.882577199999997</v>
      </c>
      <c r="AI52">
        <v>0</v>
      </c>
      <c r="AJ52">
        <v>0</v>
      </c>
      <c r="AK52">
        <v>12.891999999999998</v>
      </c>
      <c r="AL52">
        <v>5.9020000000000019</v>
      </c>
      <c r="AM52">
        <v>0</v>
      </c>
      <c r="AN52">
        <v>0</v>
      </c>
      <c r="AO52">
        <v>5.3766719999999992</v>
      </c>
      <c r="AP52">
        <v>2.1149309999999999</v>
      </c>
      <c r="AQ52">
        <v>0</v>
      </c>
      <c r="AR52">
        <v>1.6824959999999995</v>
      </c>
      <c r="AS52">
        <v>2.6651102399999997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18.047063391853033</v>
      </c>
      <c r="BB52">
        <f t="shared" si="0"/>
        <v>533.85088877855969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29.008987823786999</v>
      </c>
      <c r="L53">
        <v>21.120877220197002</v>
      </c>
      <c r="M53">
        <v>0</v>
      </c>
      <c r="N53">
        <v>30.004266958424509</v>
      </c>
      <c r="O53">
        <v>50.378079804798531</v>
      </c>
      <c r="P53">
        <v>62.071894345852243</v>
      </c>
      <c r="Q53">
        <v>0</v>
      </c>
      <c r="R53">
        <v>2.9156318467524684</v>
      </c>
      <c r="S53">
        <v>1.943535372848948</v>
      </c>
      <c r="T53">
        <v>0</v>
      </c>
      <c r="U53">
        <v>241.95864661654136</v>
      </c>
      <c r="V53">
        <v>0</v>
      </c>
      <c r="W53">
        <v>5.1992624788494091</v>
      </c>
      <c r="X53">
        <v>37.474962008764493</v>
      </c>
      <c r="Y53">
        <v>0</v>
      </c>
      <c r="Z53">
        <v>0</v>
      </c>
      <c r="AA53">
        <v>0</v>
      </c>
      <c r="AB53">
        <v>3.3451901599999991</v>
      </c>
      <c r="AC53">
        <v>2.4581713600000001</v>
      </c>
      <c r="AD53">
        <v>9.2822125760000009</v>
      </c>
      <c r="AE53">
        <v>7.8211680000000001</v>
      </c>
      <c r="AF53">
        <v>0</v>
      </c>
      <c r="AG53">
        <v>0</v>
      </c>
      <c r="AH53">
        <v>11.882577199999997</v>
      </c>
      <c r="AI53">
        <v>0</v>
      </c>
      <c r="AJ53">
        <v>0</v>
      </c>
      <c r="AK53">
        <v>12.891999999999998</v>
      </c>
      <c r="AL53">
        <v>5.9020000000000019</v>
      </c>
      <c r="AM53">
        <v>0</v>
      </c>
      <c r="AN53">
        <v>0</v>
      </c>
      <c r="AO53">
        <v>5.3766719999999992</v>
      </c>
      <c r="AP53">
        <v>2.9283659999999991</v>
      </c>
      <c r="AQ53">
        <v>0</v>
      </c>
      <c r="AR53">
        <v>1.6824959999999995</v>
      </c>
      <c r="AS53">
        <v>2.0500848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17.90969455812138</v>
      </c>
      <c r="BB53">
        <f t="shared" si="0"/>
        <v>529.78738801469467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29.00798392555614</v>
      </c>
      <c r="L54">
        <v>21.120588235294118</v>
      </c>
      <c r="M54">
        <v>0</v>
      </c>
      <c r="N54">
        <v>30.004266958424509</v>
      </c>
      <c r="O54">
        <v>50.378079804798531</v>
      </c>
      <c r="P54">
        <v>62.071894345852243</v>
      </c>
      <c r="Q54">
        <v>0</v>
      </c>
      <c r="R54">
        <v>3.4735448690210098</v>
      </c>
      <c r="S54">
        <v>1.9743784876811594</v>
      </c>
      <c r="T54">
        <v>0</v>
      </c>
      <c r="U54">
        <v>241.95864661654136</v>
      </c>
      <c r="V54">
        <v>0</v>
      </c>
      <c r="W54">
        <v>5.1992624788494091</v>
      </c>
      <c r="X54">
        <v>37.474962008764493</v>
      </c>
      <c r="Y54">
        <v>0</v>
      </c>
      <c r="Z54">
        <v>0</v>
      </c>
      <c r="AA54">
        <v>0</v>
      </c>
      <c r="AB54">
        <v>3.3451901599999991</v>
      </c>
      <c r="AC54">
        <v>2.4581713600000001</v>
      </c>
      <c r="AD54">
        <v>9.2822125760000009</v>
      </c>
      <c r="AE54">
        <v>7.8211680000000001</v>
      </c>
      <c r="AF54">
        <v>0</v>
      </c>
      <c r="AG54">
        <v>0</v>
      </c>
      <c r="AH54">
        <v>11.882577199999997</v>
      </c>
      <c r="AI54">
        <v>0</v>
      </c>
      <c r="AJ54">
        <v>0</v>
      </c>
      <c r="AK54">
        <v>12.891999999999998</v>
      </c>
      <c r="AL54">
        <v>5.9020000000000019</v>
      </c>
      <c r="AM54">
        <v>0</v>
      </c>
      <c r="AN54">
        <v>0</v>
      </c>
      <c r="AO54">
        <v>5.3766719999999992</v>
      </c>
      <c r="AP54">
        <v>2.9283659999999991</v>
      </c>
      <c r="AQ54">
        <v>0</v>
      </c>
      <c r="AR54">
        <v>1.6824959999999995</v>
      </c>
      <c r="AS54">
        <v>2.0500848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17.928904533782315</v>
      </c>
      <c r="BB54">
        <f t="shared" si="0"/>
        <v>530.35564129300076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29.008551859169732</v>
      </c>
      <c r="L55">
        <v>21.81347735619071</v>
      </c>
      <c r="M55">
        <v>0</v>
      </c>
      <c r="N55">
        <v>30.004266958424509</v>
      </c>
      <c r="O55">
        <v>50.378079804798531</v>
      </c>
      <c r="P55">
        <v>65.790904135191965</v>
      </c>
      <c r="Q55">
        <v>0</v>
      </c>
      <c r="R55">
        <v>3.4735448690210098</v>
      </c>
      <c r="S55">
        <v>1.9743784876811594</v>
      </c>
      <c r="T55">
        <v>0</v>
      </c>
      <c r="U55">
        <v>241.95864661654136</v>
      </c>
      <c r="V55">
        <v>0</v>
      </c>
      <c r="W55">
        <v>5.1992624788494091</v>
      </c>
      <c r="X55">
        <v>37.473651146592374</v>
      </c>
      <c r="Y55">
        <v>0</v>
      </c>
      <c r="Z55">
        <v>0</v>
      </c>
      <c r="AA55">
        <v>0</v>
      </c>
      <c r="AB55">
        <v>3.3451901599999991</v>
      </c>
      <c r="AC55">
        <v>2.4581713600000001</v>
      </c>
      <c r="AD55">
        <v>9.2822125760000009</v>
      </c>
      <c r="AE55">
        <v>7.8211680000000001</v>
      </c>
      <c r="AF55">
        <v>0</v>
      </c>
      <c r="AG55">
        <v>0</v>
      </c>
      <c r="AH55">
        <v>11.882577199999997</v>
      </c>
      <c r="AI55">
        <v>0</v>
      </c>
      <c r="AJ55">
        <v>0</v>
      </c>
      <c r="AK55">
        <v>12.891999999999998</v>
      </c>
      <c r="AL55">
        <v>2.951000000000001</v>
      </c>
      <c r="AM55">
        <v>0</v>
      </c>
      <c r="AN55">
        <v>0</v>
      </c>
      <c r="AO55">
        <v>5.3766719999999992</v>
      </c>
      <c r="AP55">
        <v>2.9283659999999991</v>
      </c>
      <c r="AQ55">
        <v>0</v>
      </c>
      <c r="AR55">
        <v>1.6824959999999995</v>
      </c>
      <c r="AS55">
        <v>2.0500848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17.976651714091943</v>
      </c>
      <c r="BB55">
        <f t="shared" si="0"/>
        <v>531.76805009436885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29.007546977929582</v>
      </c>
      <c r="L56">
        <v>21.81347735619071</v>
      </c>
      <c r="M56">
        <v>0</v>
      </c>
      <c r="N56">
        <v>30.004266958424509</v>
      </c>
      <c r="O56">
        <v>50.378079804798531</v>
      </c>
      <c r="P56">
        <v>65.790904135191965</v>
      </c>
      <c r="Q56">
        <v>0</v>
      </c>
      <c r="R56">
        <v>3.4735448690210098</v>
      </c>
      <c r="S56">
        <v>1.9743784876811594</v>
      </c>
      <c r="T56">
        <v>0</v>
      </c>
      <c r="U56">
        <v>241.95864661654136</v>
      </c>
      <c r="V56">
        <v>0</v>
      </c>
      <c r="W56">
        <v>5.1992624788494091</v>
      </c>
      <c r="X56">
        <v>18.721856876828944</v>
      </c>
      <c r="Y56">
        <v>0</v>
      </c>
      <c r="Z56">
        <v>0</v>
      </c>
      <c r="AA56">
        <v>0</v>
      </c>
      <c r="AB56">
        <v>3.3451901599999991</v>
      </c>
      <c r="AC56">
        <v>2.4581713600000001</v>
      </c>
      <c r="AD56">
        <v>9.2822125760000009</v>
      </c>
      <c r="AE56">
        <v>7.8211680000000001</v>
      </c>
      <c r="AF56">
        <v>0</v>
      </c>
      <c r="AG56">
        <v>0</v>
      </c>
      <c r="AH56">
        <v>15.634969999999999</v>
      </c>
      <c r="AI56">
        <v>0</v>
      </c>
      <c r="AJ56">
        <v>0</v>
      </c>
      <c r="AK56">
        <v>12.891999999999998</v>
      </c>
      <c r="AL56">
        <v>2.951000000000001</v>
      </c>
      <c r="AM56">
        <v>0</v>
      </c>
      <c r="AN56">
        <v>0</v>
      </c>
      <c r="AO56">
        <v>5.3766719999999992</v>
      </c>
      <c r="AP56">
        <v>2.9283659999999991</v>
      </c>
      <c r="AQ56">
        <v>0</v>
      </c>
      <c r="AR56">
        <v>3.3649919999999991</v>
      </c>
      <c r="AS56">
        <v>2.9042867999999999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17.569088347540731</v>
      </c>
      <c r="BB56">
        <f t="shared" si="0"/>
        <v>519.71190510991653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29.008551859169732</v>
      </c>
      <c r="L57">
        <v>21.81347735619071</v>
      </c>
      <c r="M57">
        <v>0</v>
      </c>
      <c r="N57">
        <v>30.004266958424509</v>
      </c>
      <c r="O57">
        <v>50.378079804798531</v>
      </c>
      <c r="P57">
        <v>66.90045941807044</v>
      </c>
      <c r="Q57">
        <v>0</v>
      </c>
      <c r="R57">
        <v>3.4735448690210098</v>
      </c>
      <c r="S57">
        <v>1.9743784876811594</v>
      </c>
      <c r="T57">
        <v>0</v>
      </c>
      <c r="U57">
        <v>243.68393814616232</v>
      </c>
      <c r="V57">
        <v>0</v>
      </c>
      <c r="W57">
        <v>5.1992624788494091</v>
      </c>
      <c r="X57">
        <v>18.721856876828944</v>
      </c>
      <c r="Y57">
        <v>0</v>
      </c>
      <c r="Z57">
        <v>1.6646651999999995</v>
      </c>
      <c r="AA57">
        <v>0</v>
      </c>
      <c r="AB57">
        <v>3.3451901599999991</v>
      </c>
      <c r="AC57">
        <v>2.4581713600000001</v>
      </c>
      <c r="AD57">
        <v>9.2822125760000009</v>
      </c>
      <c r="AE57">
        <v>7.8211680000000001</v>
      </c>
      <c r="AF57">
        <v>0</v>
      </c>
      <c r="AG57">
        <v>0</v>
      </c>
      <c r="AH57">
        <v>15.634969999999999</v>
      </c>
      <c r="AI57">
        <v>0</v>
      </c>
      <c r="AJ57">
        <v>0</v>
      </c>
      <c r="AK57">
        <v>12.891999999999998</v>
      </c>
      <c r="AL57">
        <v>2.951000000000001</v>
      </c>
      <c r="AM57">
        <v>0</v>
      </c>
      <c r="AN57">
        <v>0</v>
      </c>
      <c r="AO57">
        <v>5.3766719999999992</v>
      </c>
      <c r="AP57">
        <v>2.9283659999999991</v>
      </c>
      <c r="AQ57">
        <v>0</v>
      </c>
      <c r="AR57">
        <v>13.459967999999998</v>
      </c>
      <c r="AS57">
        <v>2.9042867999999999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18.046360417978129</v>
      </c>
      <c r="BB57">
        <f t="shared" si="0"/>
        <v>533.83012593321871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29.007546977929582</v>
      </c>
      <c r="L58">
        <v>21.595566303872356</v>
      </c>
      <c r="M58">
        <v>0</v>
      </c>
      <c r="N58">
        <v>30.004266958424509</v>
      </c>
      <c r="O58">
        <v>50.378079804798531</v>
      </c>
      <c r="P58">
        <v>67.650408966979697</v>
      </c>
      <c r="Q58">
        <v>0</v>
      </c>
      <c r="R58">
        <v>3.4735448690210098</v>
      </c>
      <c r="S58">
        <v>1.9743784876811594</v>
      </c>
      <c r="T58">
        <v>0</v>
      </c>
      <c r="U58">
        <v>243.68393814616232</v>
      </c>
      <c r="V58">
        <v>0</v>
      </c>
      <c r="W58">
        <v>5.1992624788494091</v>
      </c>
      <c r="X58">
        <v>18.723453919679393</v>
      </c>
      <c r="Y58">
        <v>0</v>
      </c>
      <c r="Z58">
        <v>1.6646651999999995</v>
      </c>
      <c r="AA58">
        <v>0</v>
      </c>
      <c r="AB58">
        <v>3.3451901599999991</v>
      </c>
      <c r="AC58">
        <v>2.4581713600000001</v>
      </c>
      <c r="AD58">
        <v>9.2822125760000009</v>
      </c>
      <c r="AE58">
        <v>7.8211680000000001</v>
      </c>
      <c r="AF58">
        <v>0</v>
      </c>
      <c r="AG58">
        <v>0</v>
      </c>
      <c r="AH58">
        <v>15.634969999999999</v>
      </c>
      <c r="AI58">
        <v>0</v>
      </c>
      <c r="AJ58">
        <v>0</v>
      </c>
      <c r="AK58">
        <v>12.891999999999998</v>
      </c>
      <c r="AL58">
        <v>2.951000000000001</v>
      </c>
      <c r="AM58">
        <v>0</v>
      </c>
      <c r="AN58">
        <v>0</v>
      </c>
      <c r="AO58">
        <v>5.3766719999999992</v>
      </c>
      <c r="AP58">
        <v>2.9283659999999991</v>
      </c>
      <c r="AQ58">
        <v>0</v>
      </c>
      <c r="AR58">
        <v>13.459967999999998</v>
      </c>
      <c r="AS58">
        <v>2.9042867999999999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18.063777361577721</v>
      </c>
      <c r="BB58">
        <f t="shared" si="0"/>
        <v>534.3453396478202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29.008551859169732</v>
      </c>
      <c r="L59">
        <v>21.120396264512873</v>
      </c>
      <c r="M59">
        <v>0</v>
      </c>
      <c r="N59">
        <v>30.004266958424509</v>
      </c>
      <c r="O59">
        <v>50.378079804798531</v>
      </c>
      <c r="P59">
        <v>68.020169491525436</v>
      </c>
      <c r="Q59">
        <v>0</v>
      </c>
      <c r="R59">
        <v>3.4735448690210098</v>
      </c>
      <c r="S59">
        <v>1.9743784876811594</v>
      </c>
      <c r="T59">
        <v>0</v>
      </c>
      <c r="U59">
        <v>243.68393814616232</v>
      </c>
      <c r="V59">
        <v>0</v>
      </c>
      <c r="W59">
        <v>5.1992624788494091</v>
      </c>
      <c r="X59">
        <v>18.723453919679393</v>
      </c>
      <c r="Y59">
        <v>0</v>
      </c>
      <c r="Z59">
        <v>1.6646651999999995</v>
      </c>
      <c r="AA59">
        <v>0</v>
      </c>
      <c r="AB59">
        <v>3.3451901599999991</v>
      </c>
      <c r="AC59">
        <v>2.4581713600000001</v>
      </c>
      <c r="AD59">
        <v>9.2822125760000009</v>
      </c>
      <c r="AE59">
        <v>7.8211680000000001</v>
      </c>
      <c r="AF59">
        <v>0</v>
      </c>
      <c r="AG59">
        <v>0</v>
      </c>
      <c r="AH59">
        <v>15.634969999999999</v>
      </c>
      <c r="AI59">
        <v>0</v>
      </c>
      <c r="AJ59">
        <v>0</v>
      </c>
      <c r="AK59">
        <v>12.891999999999998</v>
      </c>
      <c r="AL59">
        <v>2.951000000000001</v>
      </c>
      <c r="AM59">
        <v>0</v>
      </c>
      <c r="AN59">
        <v>0</v>
      </c>
      <c r="AO59">
        <v>5.3766719999999992</v>
      </c>
      <c r="AP59">
        <v>3.2862773999999995</v>
      </c>
      <c r="AQ59">
        <v>0</v>
      </c>
      <c r="AR59">
        <v>3.3649919999999991</v>
      </c>
      <c r="AS59">
        <v>2.9042867999999999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17.741961716821347</v>
      </c>
      <c r="BB59">
        <f t="shared" si="0"/>
        <v>524.82568605900315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29.007546977929582</v>
      </c>
      <c r="L60">
        <v>21.120557034904639</v>
      </c>
      <c r="M60">
        <v>0</v>
      </c>
      <c r="N60">
        <v>30.004266958424509</v>
      </c>
      <c r="O60">
        <v>50.378079804798531</v>
      </c>
      <c r="P60">
        <v>68.384897745149459</v>
      </c>
      <c r="Q60">
        <v>0</v>
      </c>
      <c r="R60">
        <v>3.4735448690210098</v>
      </c>
      <c r="S60">
        <v>1.9743784876811594</v>
      </c>
      <c r="T60">
        <v>0</v>
      </c>
      <c r="U60">
        <v>243.68393814616232</v>
      </c>
      <c r="V60">
        <v>0</v>
      </c>
      <c r="W60">
        <v>5.1992624788494091</v>
      </c>
      <c r="X60">
        <v>18.723453919679393</v>
      </c>
      <c r="Y60">
        <v>0</v>
      </c>
      <c r="Z60">
        <v>1.6646651999999995</v>
      </c>
      <c r="AA60">
        <v>0</v>
      </c>
      <c r="AB60">
        <v>3.3451901599999991</v>
      </c>
      <c r="AC60">
        <v>2.4581713600000001</v>
      </c>
      <c r="AD60">
        <v>9.2822125760000009</v>
      </c>
      <c r="AE60">
        <v>7.8211680000000001</v>
      </c>
      <c r="AF60">
        <v>0</v>
      </c>
      <c r="AG60">
        <v>0</v>
      </c>
      <c r="AH60">
        <v>15.634969999999999</v>
      </c>
      <c r="AI60">
        <v>0</v>
      </c>
      <c r="AJ60">
        <v>0</v>
      </c>
      <c r="AK60">
        <v>12.891999999999998</v>
      </c>
      <c r="AL60">
        <v>2.951000000000001</v>
      </c>
      <c r="AM60">
        <v>0</v>
      </c>
      <c r="AN60">
        <v>0</v>
      </c>
      <c r="AO60">
        <v>5.3766719999999992</v>
      </c>
      <c r="AP60">
        <v>3.2862773999999995</v>
      </c>
      <c r="AQ60">
        <v>0</v>
      </c>
      <c r="AR60">
        <v>1.6824959999999995</v>
      </c>
      <c r="AS60">
        <v>2.9042867999999999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17.698842987095649</v>
      </c>
      <c r="BB60">
        <f t="shared" si="0"/>
        <v>523.55019293150451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29.008551859169732</v>
      </c>
      <c r="L61">
        <v>21.120737479749238</v>
      </c>
      <c r="M61">
        <v>0</v>
      </c>
      <c r="N61">
        <v>30.004266958424509</v>
      </c>
      <c r="O61">
        <v>50.378079804798531</v>
      </c>
      <c r="P61">
        <v>68.384897745149459</v>
      </c>
      <c r="Q61">
        <v>0</v>
      </c>
      <c r="R61">
        <v>3.4735448690210098</v>
      </c>
      <c r="S61">
        <v>1.9743784876811594</v>
      </c>
      <c r="T61">
        <v>0</v>
      </c>
      <c r="U61">
        <v>243.68393814616232</v>
      </c>
      <c r="V61">
        <v>0</v>
      </c>
      <c r="W61">
        <v>5.2300561892691171</v>
      </c>
      <c r="X61">
        <v>18.833453919557769</v>
      </c>
      <c r="Y61">
        <v>0</v>
      </c>
      <c r="Z61">
        <v>1.6646651999999995</v>
      </c>
      <c r="AA61">
        <v>0</v>
      </c>
      <c r="AB61">
        <v>3.3451901599999991</v>
      </c>
      <c r="AC61">
        <v>2.4581713600000001</v>
      </c>
      <c r="AD61">
        <v>9.2822125760000009</v>
      </c>
      <c r="AE61">
        <v>7.8211680000000001</v>
      </c>
      <c r="AF61">
        <v>0</v>
      </c>
      <c r="AG61">
        <v>0</v>
      </c>
      <c r="AH61">
        <v>15.634969999999999</v>
      </c>
      <c r="AI61">
        <v>0</v>
      </c>
      <c r="AJ61">
        <v>0</v>
      </c>
      <c r="AK61">
        <v>12.891999999999998</v>
      </c>
      <c r="AL61">
        <v>2.951000000000001</v>
      </c>
      <c r="AM61">
        <v>0</v>
      </c>
      <c r="AN61">
        <v>0</v>
      </c>
      <c r="AO61">
        <v>5.3766719999999992</v>
      </c>
      <c r="AP61">
        <v>3.2862773999999995</v>
      </c>
      <c r="AQ61">
        <v>0</v>
      </c>
      <c r="AR61">
        <v>1.6824959999999995</v>
      </c>
      <c r="AS61">
        <v>2.9042867999999999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17.70348577281182</v>
      </c>
      <c r="BB61">
        <f t="shared" si="0"/>
        <v>523.68752918217115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29.007546977929582</v>
      </c>
      <c r="L62">
        <v>21.120737479749238</v>
      </c>
      <c r="M62">
        <v>0</v>
      </c>
      <c r="N62">
        <v>30.004266958424509</v>
      </c>
      <c r="O62">
        <v>50.378079804798531</v>
      </c>
      <c r="P62">
        <v>68.384897745149459</v>
      </c>
      <c r="Q62">
        <v>0</v>
      </c>
      <c r="R62">
        <v>3.4735448690210098</v>
      </c>
      <c r="S62">
        <v>1.9743784876811594</v>
      </c>
      <c r="T62">
        <v>0</v>
      </c>
      <c r="U62">
        <v>243.68393814616232</v>
      </c>
      <c r="V62">
        <v>0</v>
      </c>
      <c r="W62">
        <v>5.2300561892691171</v>
      </c>
      <c r="X62">
        <v>18.833453919557769</v>
      </c>
      <c r="Y62">
        <v>0</v>
      </c>
      <c r="Z62">
        <v>1.6646651999999995</v>
      </c>
      <c r="AA62">
        <v>0</v>
      </c>
      <c r="AB62">
        <v>3.3451901599999991</v>
      </c>
      <c r="AC62">
        <v>2.4581713600000001</v>
      </c>
      <c r="AD62">
        <v>9.2822125760000009</v>
      </c>
      <c r="AE62">
        <v>7.8211680000000001</v>
      </c>
      <c r="AF62">
        <v>0</v>
      </c>
      <c r="AG62">
        <v>0</v>
      </c>
      <c r="AH62">
        <v>15.634969999999999</v>
      </c>
      <c r="AI62">
        <v>0</v>
      </c>
      <c r="AJ62">
        <v>0</v>
      </c>
      <c r="AK62">
        <v>12.891999999999998</v>
      </c>
      <c r="AL62">
        <v>2.951000000000001</v>
      </c>
      <c r="AM62">
        <v>0</v>
      </c>
      <c r="AN62">
        <v>0</v>
      </c>
      <c r="AO62">
        <v>5.3766719999999992</v>
      </c>
      <c r="AP62">
        <v>3.2862773999999995</v>
      </c>
      <c r="AQ62">
        <v>0</v>
      </c>
      <c r="AR62">
        <v>1.6824959999999995</v>
      </c>
      <c r="AS62">
        <v>2.9042867999999999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17.703452842000818</v>
      </c>
      <c r="BB62">
        <f t="shared" si="0"/>
        <v>523.68655723174197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29.008551859169732</v>
      </c>
      <c r="L63">
        <v>21.120737479749238</v>
      </c>
      <c r="M63">
        <v>0</v>
      </c>
      <c r="N63">
        <v>30.004266958424509</v>
      </c>
      <c r="O63">
        <v>50.378079804798531</v>
      </c>
      <c r="P63">
        <v>68.759872587735643</v>
      </c>
      <c r="Q63">
        <v>0</v>
      </c>
      <c r="R63">
        <v>3.4735448690210098</v>
      </c>
      <c r="S63">
        <v>1.9743784876811594</v>
      </c>
      <c r="T63">
        <v>0</v>
      </c>
      <c r="U63">
        <v>243.68393814616232</v>
      </c>
      <c r="V63">
        <v>0</v>
      </c>
      <c r="W63">
        <v>5.1992624788494091</v>
      </c>
      <c r="X63">
        <v>18.723453919679393</v>
      </c>
      <c r="Y63">
        <v>0</v>
      </c>
      <c r="Z63">
        <v>1.6646651999999995</v>
      </c>
      <c r="AA63">
        <v>0</v>
      </c>
      <c r="AB63">
        <v>3.3451901599999991</v>
      </c>
      <c r="AC63">
        <v>2.4581713600000001</v>
      </c>
      <c r="AD63">
        <v>9.2822125760000009</v>
      </c>
      <c r="AE63">
        <v>7.8211680000000001</v>
      </c>
      <c r="AF63">
        <v>0</v>
      </c>
      <c r="AG63">
        <v>0</v>
      </c>
      <c r="AH63">
        <v>15.634969999999999</v>
      </c>
      <c r="AI63">
        <v>0</v>
      </c>
      <c r="AJ63">
        <v>0</v>
      </c>
      <c r="AK63">
        <v>12.891999999999998</v>
      </c>
      <c r="AL63">
        <v>2.951000000000001</v>
      </c>
      <c r="AM63">
        <v>0</v>
      </c>
      <c r="AN63">
        <v>0</v>
      </c>
      <c r="AO63">
        <v>5.3766719999999992</v>
      </c>
      <c r="AP63">
        <v>3.2862773999999995</v>
      </c>
      <c r="AQ63">
        <v>0</v>
      </c>
      <c r="AR63">
        <v>1.6824959999999995</v>
      </c>
      <c r="AS63">
        <v>2.9042867999999999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17.71114349580564</v>
      </c>
      <c r="BB63">
        <f t="shared" si="0"/>
        <v>523.91405259146529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29.007546977929582</v>
      </c>
      <c r="L64">
        <v>21.120737479749238</v>
      </c>
      <c r="M64">
        <v>0</v>
      </c>
      <c r="N64">
        <v>30.004266958424509</v>
      </c>
      <c r="O64">
        <v>50.378079804798531</v>
      </c>
      <c r="P64">
        <v>68.759872587735643</v>
      </c>
      <c r="Q64">
        <v>0</v>
      </c>
      <c r="R64">
        <v>3.4735448690210098</v>
      </c>
      <c r="S64">
        <v>1.9743784876811594</v>
      </c>
      <c r="T64">
        <v>0</v>
      </c>
      <c r="U64">
        <v>243.68393814616232</v>
      </c>
      <c r="V64">
        <v>0</v>
      </c>
      <c r="W64">
        <v>5.1992624788494091</v>
      </c>
      <c r="X64">
        <v>18.723453919679393</v>
      </c>
      <c r="Y64">
        <v>0</v>
      </c>
      <c r="Z64">
        <v>1.6646651999999995</v>
      </c>
      <c r="AA64">
        <v>0</v>
      </c>
      <c r="AB64">
        <v>3.3451901599999991</v>
      </c>
      <c r="AC64">
        <v>2.4581713600000001</v>
      </c>
      <c r="AD64">
        <v>9.2822125760000009</v>
      </c>
      <c r="AE64">
        <v>7.8211680000000001</v>
      </c>
      <c r="AF64">
        <v>0</v>
      </c>
      <c r="AG64">
        <v>0</v>
      </c>
      <c r="AH64">
        <v>15.634969999999999</v>
      </c>
      <c r="AI64">
        <v>0</v>
      </c>
      <c r="AJ64">
        <v>0</v>
      </c>
      <c r="AK64">
        <v>12.891999999999998</v>
      </c>
      <c r="AL64">
        <v>2.951000000000001</v>
      </c>
      <c r="AM64">
        <v>0</v>
      </c>
      <c r="AN64">
        <v>0</v>
      </c>
      <c r="AO64">
        <v>5.3766719999999992</v>
      </c>
      <c r="AP64">
        <v>3.2862773999999995</v>
      </c>
      <c r="AQ64">
        <v>0</v>
      </c>
      <c r="AR64">
        <v>1.6824959999999995</v>
      </c>
      <c r="AS64">
        <v>2.9042867999999999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17.711110564994637</v>
      </c>
      <c r="BB64">
        <f t="shared" si="0"/>
        <v>523.91308064103623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29.008551859169732</v>
      </c>
      <c r="L65">
        <v>21.120737479749238</v>
      </c>
      <c r="M65">
        <v>0</v>
      </c>
      <c r="N65">
        <v>30.004266958424509</v>
      </c>
      <c r="O65">
        <v>50.378079804798531</v>
      </c>
      <c r="P65">
        <v>69.046318455031184</v>
      </c>
      <c r="Q65">
        <v>0</v>
      </c>
      <c r="R65">
        <v>3.4735448690210098</v>
      </c>
      <c r="S65">
        <v>1.9743784876811594</v>
      </c>
      <c r="T65">
        <v>0</v>
      </c>
      <c r="U65">
        <v>243.68393814616232</v>
      </c>
      <c r="V65">
        <v>0</v>
      </c>
      <c r="W65">
        <v>5.1992624788494091</v>
      </c>
      <c r="X65">
        <v>18.723453919679393</v>
      </c>
      <c r="Y65">
        <v>0</v>
      </c>
      <c r="Z65">
        <v>1.6646651999999995</v>
      </c>
      <c r="AA65">
        <v>0</v>
      </c>
      <c r="AB65">
        <v>3.3451901599999991</v>
      </c>
      <c r="AC65">
        <v>2.4581713600000001</v>
      </c>
      <c r="AD65">
        <v>9.2822125760000009</v>
      </c>
      <c r="AE65">
        <v>7.8211680000000001</v>
      </c>
      <c r="AF65">
        <v>0</v>
      </c>
      <c r="AG65">
        <v>0</v>
      </c>
      <c r="AH65">
        <v>15.634969999999999</v>
      </c>
      <c r="AI65">
        <v>0</v>
      </c>
      <c r="AJ65">
        <v>0</v>
      </c>
      <c r="AK65">
        <v>12.891999999999998</v>
      </c>
      <c r="AL65">
        <v>2.951000000000001</v>
      </c>
      <c r="AM65">
        <v>0</v>
      </c>
      <c r="AN65">
        <v>0</v>
      </c>
      <c r="AO65">
        <v>5.3766719999999992</v>
      </c>
      <c r="AP65">
        <v>3.2862773999999995</v>
      </c>
      <c r="AQ65">
        <v>0</v>
      </c>
      <c r="AR65">
        <v>1.6824959999999995</v>
      </c>
      <c r="AS65">
        <v>2.7334464000000005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17.714923923571675</v>
      </c>
      <c r="BB65">
        <f t="shared" si="0"/>
        <v>524.02587763099496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29.007546977929582</v>
      </c>
      <c r="L66">
        <v>21.120737479749238</v>
      </c>
      <c r="M66">
        <v>0</v>
      </c>
      <c r="N66">
        <v>30.004266958424509</v>
      </c>
      <c r="O66">
        <v>50.378079804798531</v>
      </c>
      <c r="P66">
        <v>69.046318455031184</v>
      </c>
      <c r="Q66">
        <v>0</v>
      </c>
      <c r="R66">
        <v>3.4735448690210098</v>
      </c>
      <c r="S66">
        <v>1.9743784876811594</v>
      </c>
      <c r="T66">
        <v>0</v>
      </c>
      <c r="U66">
        <v>243.68393814616232</v>
      </c>
      <c r="V66">
        <v>0</v>
      </c>
      <c r="W66">
        <v>5.1992624788494091</v>
      </c>
      <c r="X66">
        <v>18.723453919679393</v>
      </c>
      <c r="Y66">
        <v>0</v>
      </c>
      <c r="Z66">
        <v>1.6646651999999995</v>
      </c>
      <c r="AA66">
        <v>0</v>
      </c>
      <c r="AB66">
        <v>3.3451901599999991</v>
      </c>
      <c r="AC66">
        <v>2.4581713600000001</v>
      </c>
      <c r="AD66">
        <v>9.2822125760000009</v>
      </c>
      <c r="AE66">
        <v>7.8211680000000001</v>
      </c>
      <c r="AF66">
        <v>0</v>
      </c>
      <c r="AG66">
        <v>0</v>
      </c>
      <c r="AH66">
        <v>15.634969999999999</v>
      </c>
      <c r="AI66">
        <v>0</v>
      </c>
      <c r="AJ66">
        <v>0</v>
      </c>
      <c r="AK66">
        <v>12.891999999999998</v>
      </c>
      <c r="AL66">
        <v>2.951000000000001</v>
      </c>
      <c r="AM66">
        <v>0</v>
      </c>
      <c r="AN66">
        <v>0</v>
      </c>
      <c r="AO66">
        <v>5.3766719999999992</v>
      </c>
      <c r="AP66">
        <v>3.2862773999999995</v>
      </c>
      <c r="AQ66">
        <v>0</v>
      </c>
      <c r="AR66">
        <v>1.6824959999999995</v>
      </c>
      <c r="AS66">
        <v>2.7334464000000005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17.714890992760672</v>
      </c>
      <c r="BB66">
        <f t="shared" si="0"/>
        <v>524.02490568056578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27.954422209269659</v>
      </c>
      <c r="L67">
        <v>21.10008435150376</v>
      </c>
      <c r="M67">
        <v>0</v>
      </c>
      <c r="N67">
        <v>30.004266958424509</v>
      </c>
      <c r="O67">
        <v>50.378079804798531</v>
      </c>
      <c r="P67">
        <v>69.046318455031184</v>
      </c>
      <c r="Q67">
        <v>0</v>
      </c>
      <c r="R67">
        <v>3.4735448690210098</v>
      </c>
      <c r="S67">
        <v>1.9743784876811594</v>
      </c>
      <c r="T67">
        <v>0</v>
      </c>
      <c r="U67">
        <v>243.68393814616232</v>
      </c>
      <c r="V67">
        <v>4.5898627002288341</v>
      </c>
      <c r="W67">
        <v>11.786571794871794</v>
      </c>
      <c r="X67">
        <v>37.474962008764493</v>
      </c>
      <c r="Y67">
        <v>0</v>
      </c>
      <c r="Z67">
        <v>1.6646651999999995</v>
      </c>
      <c r="AA67">
        <v>0</v>
      </c>
      <c r="AB67">
        <v>2.5393650000000001</v>
      </c>
      <c r="AC67">
        <v>2.4581713600000001</v>
      </c>
      <c r="AD67">
        <v>9.2822125760000009</v>
      </c>
      <c r="AE67">
        <v>7.8211680000000001</v>
      </c>
      <c r="AF67">
        <v>0</v>
      </c>
      <c r="AG67">
        <v>0</v>
      </c>
      <c r="AH67">
        <v>15.634969999999999</v>
      </c>
      <c r="AI67">
        <v>0</v>
      </c>
      <c r="AJ67">
        <v>0</v>
      </c>
      <c r="AK67">
        <v>12.891999999999998</v>
      </c>
      <c r="AL67">
        <v>5.9020000000000019</v>
      </c>
      <c r="AM67">
        <v>0</v>
      </c>
      <c r="AN67">
        <v>0</v>
      </c>
      <c r="AO67">
        <v>5.3766719999999992</v>
      </c>
      <c r="AP67">
        <v>3.2862773999999995</v>
      </c>
      <c r="AQ67">
        <v>0</v>
      </c>
      <c r="AR67">
        <v>1.121664</v>
      </c>
      <c r="AS67">
        <v>2.7334464000000005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18.710254200084002</v>
      </c>
      <c r="BB67">
        <f t="shared" si="0"/>
        <v>553.46878752167333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27.952944646067412</v>
      </c>
      <c r="L68">
        <v>21.10008435150376</v>
      </c>
      <c r="M68">
        <v>0</v>
      </c>
      <c r="N68">
        <v>30.004266958424509</v>
      </c>
      <c r="O68">
        <v>50.378079804798531</v>
      </c>
      <c r="P68">
        <v>69.046318455031184</v>
      </c>
      <c r="Q68">
        <v>0</v>
      </c>
      <c r="R68">
        <v>3.4735448690210098</v>
      </c>
      <c r="S68">
        <v>1.9743784876811594</v>
      </c>
      <c r="T68">
        <v>0</v>
      </c>
      <c r="U68">
        <v>243.68393814616232</v>
      </c>
      <c r="V68">
        <v>4.5898627002288341</v>
      </c>
      <c r="W68">
        <v>11.786571794871794</v>
      </c>
      <c r="X68">
        <v>37.474962008764493</v>
      </c>
      <c r="Y68">
        <v>0</v>
      </c>
      <c r="Z68">
        <v>1.6646651999999995</v>
      </c>
      <c r="AA68">
        <v>0</v>
      </c>
      <c r="AB68">
        <v>2.5393650000000001</v>
      </c>
      <c r="AC68">
        <v>2.4581713600000001</v>
      </c>
      <c r="AD68">
        <v>9.2822125760000009</v>
      </c>
      <c r="AE68">
        <v>7.8211680000000001</v>
      </c>
      <c r="AF68">
        <v>0</v>
      </c>
      <c r="AG68">
        <v>0</v>
      </c>
      <c r="AH68">
        <v>15.634969999999999</v>
      </c>
      <c r="AI68">
        <v>0</v>
      </c>
      <c r="AJ68">
        <v>0</v>
      </c>
      <c r="AK68">
        <v>12.891999999999998</v>
      </c>
      <c r="AL68">
        <v>5.9020000000000019</v>
      </c>
      <c r="AM68">
        <v>0</v>
      </c>
      <c r="AN68">
        <v>0</v>
      </c>
      <c r="AO68">
        <v>5.3766719999999992</v>
      </c>
      <c r="AP68">
        <v>3.2862773999999995</v>
      </c>
      <c r="AQ68">
        <v>0</v>
      </c>
      <c r="AR68">
        <v>1.121664</v>
      </c>
      <c r="AS68">
        <v>2.7334464000000005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18.710205778735688</v>
      </c>
      <c r="BB68">
        <f t="shared" ref="BB68:BB99" si="1">SUM(B68:AZ68)-BA68</f>
        <v>553.4673583798193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27.954422209269659</v>
      </c>
      <c r="L69">
        <v>20.955630697936293</v>
      </c>
      <c r="M69">
        <v>0</v>
      </c>
      <c r="N69">
        <v>30.004266958424509</v>
      </c>
      <c r="O69">
        <v>50.378079804798531</v>
      </c>
      <c r="P69">
        <v>69.046318455031184</v>
      </c>
      <c r="Q69">
        <v>0</v>
      </c>
      <c r="R69">
        <v>2.9156318467524684</v>
      </c>
      <c r="S69">
        <v>1.943535372848948</v>
      </c>
      <c r="T69">
        <v>0</v>
      </c>
      <c r="U69">
        <v>243.68393814616232</v>
      </c>
      <c r="V69">
        <v>4.5898627002288341</v>
      </c>
      <c r="W69">
        <v>11.786571794871794</v>
      </c>
      <c r="X69">
        <v>37.474962008764493</v>
      </c>
      <c r="Y69">
        <v>0</v>
      </c>
      <c r="Z69">
        <v>1.6646651999999995</v>
      </c>
      <c r="AA69">
        <v>0</v>
      </c>
      <c r="AB69">
        <v>2.5393650000000001</v>
      </c>
      <c r="AC69">
        <v>2.4581713600000001</v>
      </c>
      <c r="AD69">
        <v>9.2822125760000009</v>
      </c>
      <c r="AE69">
        <v>7.8211680000000001</v>
      </c>
      <c r="AF69">
        <v>0</v>
      </c>
      <c r="AG69">
        <v>0</v>
      </c>
      <c r="AH69">
        <v>16.1882074</v>
      </c>
      <c r="AI69">
        <v>0</v>
      </c>
      <c r="AJ69">
        <v>0</v>
      </c>
      <c r="AK69">
        <v>12.891999999999998</v>
      </c>
      <c r="AL69">
        <v>5.9020000000000019</v>
      </c>
      <c r="AM69">
        <v>0</v>
      </c>
      <c r="AN69">
        <v>0</v>
      </c>
      <c r="AO69">
        <v>5.3766719999999992</v>
      </c>
      <c r="AP69">
        <v>2.9283659999999991</v>
      </c>
      <c r="AQ69">
        <v>0</v>
      </c>
      <c r="AR69">
        <v>1.121664</v>
      </c>
      <c r="AS69">
        <v>2.7334464000000005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18.692665293334095</v>
      </c>
      <c r="BB69">
        <f t="shared" si="1"/>
        <v>552.94849263775495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27.952944646067412</v>
      </c>
      <c r="L70">
        <v>20.758583459296048</v>
      </c>
      <c r="M70">
        <v>0</v>
      </c>
      <c r="N70">
        <v>30.004266958424509</v>
      </c>
      <c r="O70">
        <v>50.378079804798531</v>
      </c>
      <c r="P70">
        <v>69.046318455031184</v>
      </c>
      <c r="Q70">
        <v>0</v>
      </c>
      <c r="R70">
        <v>2.9156318467524684</v>
      </c>
      <c r="S70">
        <v>1.943535372848948</v>
      </c>
      <c r="T70">
        <v>0</v>
      </c>
      <c r="U70">
        <v>243.68393814616232</v>
      </c>
      <c r="V70">
        <v>4.5898627002288341</v>
      </c>
      <c r="W70">
        <v>11.786571794871794</v>
      </c>
      <c r="X70">
        <v>37.474962008764493</v>
      </c>
      <c r="Y70">
        <v>0</v>
      </c>
      <c r="Z70">
        <v>1.6646651999999995</v>
      </c>
      <c r="AA70">
        <v>0</v>
      </c>
      <c r="AB70">
        <v>2.5393650000000001</v>
      </c>
      <c r="AC70">
        <v>2.4581713600000001</v>
      </c>
      <c r="AD70">
        <v>9.2822125760000009</v>
      </c>
      <c r="AE70">
        <v>7.8211680000000001</v>
      </c>
      <c r="AF70">
        <v>0</v>
      </c>
      <c r="AG70">
        <v>0</v>
      </c>
      <c r="AH70">
        <v>17.8238658</v>
      </c>
      <c r="AI70">
        <v>0</v>
      </c>
      <c r="AJ70">
        <v>0</v>
      </c>
      <c r="AK70">
        <v>12.891999999999998</v>
      </c>
      <c r="AL70">
        <v>5.9020000000000019</v>
      </c>
      <c r="AM70">
        <v>0</v>
      </c>
      <c r="AN70">
        <v>0</v>
      </c>
      <c r="AO70">
        <v>5.3766719999999992</v>
      </c>
      <c r="AP70">
        <v>2.9283659999999991</v>
      </c>
      <c r="AQ70">
        <v>0</v>
      </c>
      <c r="AR70">
        <v>1.121664</v>
      </c>
      <c r="AS70">
        <v>2.7334464000000005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18.739659477282245</v>
      </c>
      <c r="BB70">
        <f t="shared" si="1"/>
        <v>554.3386320519644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27.922661515947635</v>
      </c>
      <c r="L71">
        <v>20.758583459296048</v>
      </c>
      <c r="M71">
        <v>0</v>
      </c>
      <c r="N71">
        <v>30.004266958424509</v>
      </c>
      <c r="O71">
        <v>50.378079804798531</v>
      </c>
      <c r="P71">
        <v>69.046318455031184</v>
      </c>
      <c r="Q71">
        <v>0</v>
      </c>
      <c r="R71">
        <v>2.9156318467524684</v>
      </c>
      <c r="S71">
        <v>1.943535372848948</v>
      </c>
      <c r="T71">
        <v>0</v>
      </c>
      <c r="U71">
        <v>243.68393814616232</v>
      </c>
      <c r="V71">
        <v>4.5898627002288341</v>
      </c>
      <c r="W71">
        <v>8.8393969251336912</v>
      </c>
      <c r="X71">
        <v>37.474962008764493</v>
      </c>
      <c r="Y71">
        <v>0</v>
      </c>
      <c r="Z71">
        <v>1.6646651999999995</v>
      </c>
      <c r="AA71">
        <v>0</v>
      </c>
      <c r="AB71">
        <v>2.5393650000000001</v>
      </c>
      <c r="AC71">
        <v>2.4581713600000001</v>
      </c>
      <c r="AD71">
        <v>9.2822125760000009</v>
      </c>
      <c r="AE71">
        <v>7.8211680000000001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12.891999999999998</v>
      </c>
      <c r="AL71">
        <v>5.9020000000000019</v>
      </c>
      <c r="AM71">
        <v>0</v>
      </c>
      <c r="AN71">
        <v>0</v>
      </c>
      <c r="AO71">
        <v>5.3766719999999992</v>
      </c>
      <c r="AP71">
        <v>2.9283659999999991</v>
      </c>
      <c r="AQ71">
        <v>0</v>
      </c>
      <c r="AR71">
        <v>1.121664</v>
      </c>
      <c r="AS71">
        <v>2.7334464000000005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18.642296690778082</v>
      </c>
      <c r="BB71">
        <f t="shared" si="1"/>
        <v>551.45853683861083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24.957125509533206</v>
      </c>
      <c r="L72">
        <v>20.758583459296048</v>
      </c>
      <c r="M72">
        <v>0</v>
      </c>
      <c r="N72">
        <v>30.004266958424509</v>
      </c>
      <c r="O72">
        <v>50.378079804798531</v>
      </c>
      <c r="P72">
        <v>69.046318455031184</v>
      </c>
      <c r="Q72">
        <v>0</v>
      </c>
      <c r="R72">
        <v>2.9156318467524684</v>
      </c>
      <c r="S72">
        <v>1.943535372848948</v>
      </c>
      <c r="T72">
        <v>0</v>
      </c>
      <c r="U72">
        <v>243.68393814616232</v>
      </c>
      <c r="V72">
        <v>4.5898627002288341</v>
      </c>
      <c r="W72">
        <v>8.8393969251336912</v>
      </c>
      <c r="X72">
        <v>37.474962008764493</v>
      </c>
      <c r="Y72">
        <v>0</v>
      </c>
      <c r="Z72">
        <v>1.6646651999999995</v>
      </c>
      <c r="AA72">
        <v>1.7457420000000001</v>
      </c>
      <c r="AB72">
        <v>2.5393650000000001</v>
      </c>
      <c r="AC72">
        <v>2.4581713600000001</v>
      </c>
      <c r="AD72">
        <v>9.2822125760000009</v>
      </c>
      <c r="AE72">
        <v>7.8211680000000001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12.891999999999998</v>
      </c>
      <c r="AL72">
        <v>5.9020000000000019</v>
      </c>
      <c r="AM72">
        <v>0</v>
      </c>
      <c r="AN72">
        <v>0</v>
      </c>
      <c r="AO72">
        <v>5.3766719999999992</v>
      </c>
      <c r="AP72">
        <v>2.9283659999999991</v>
      </c>
      <c r="AQ72">
        <v>0</v>
      </c>
      <c r="AR72">
        <v>1.121664</v>
      </c>
      <c r="AS72">
        <v>2.7334464000000005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18.602409274892697</v>
      </c>
      <c r="BB72">
        <f t="shared" si="1"/>
        <v>550.27863024808164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24.957125509533206</v>
      </c>
      <c r="L73">
        <v>19.507699985740768</v>
      </c>
      <c r="M73">
        <v>0</v>
      </c>
      <c r="N73">
        <v>30.004266958424509</v>
      </c>
      <c r="O73">
        <v>50.378079804798531</v>
      </c>
      <c r="P73">
        <v>69.046318455031184</v>
      </c>
      <c r="Q73">
        <v>0</v>
      </c>
      <c r="R73">
        <v>2.9156318467524684</v>
      </c>
      <c r="S73">
        <v>1.943535372848948</v>
      </c>
      <c r="T73">
        <v>0</v>
      </c>
      <c r="U73">
        <v>243.68393814616232</v>
      </c>
      <c r="V73">
        <v>4.5898627002288341</v>
      </c>
      <c r="W73">
        <v>8.8393969251336912</v>
      </c>
      <c r="X73">
        <v>37.474962008764493</v>
      </c>
      <c r="Y73">
        <v>0</v>
      </c>
      <c r="Z73">
        <v>1.6646651999999995</v>
      </c>
      <c r="AA73">
        <v>3.5516819999999996</v>
      </c>
      <c r="AB73">
        <v>2.5393650000000001</v>
      </c>
      <c r="AC73">
        <v>2.4581713600000001</v>
      </c>
      <c r="AD73">
        <v>9.2822125760000009</v>
      </c>
      <c r="AE73">
        <v>7.8211680000000001</v>
      </c>
      <c r="AF73">
        <v>0</v>
      </c>
      <c r="AG73">
        <v>0</v>
      </c>
      <c r="AH73">
        <v>23.428401199999996</v>
      </c>
      <c r="AI73">
        <v>0.80835500000000005</v>
      </c>
      <c r="AJ73">
        <v>0</v>
      </c>
      <c r="AK73">
        <v>12.891999999999998</v>
      </c>
      <c r="AL73">
        <v>8.8530000000000015</v>
      </c>
      <c r="AM73">
        <v>0</v>
      </c>
      <c r="AN73">
        <v>0</v>
      </c>
      <c r="AO73">
        <v>5.3766719999999992</v>
      </c>
      <c r="AP73">
        <v>1.4641829999999996</v>
      </c>
      <c r="AQ73">
        <v>0</v>
      </c>
      <c r="AR73">
        <v>1.6824959999999995</v>
      </c>
      <c r="AS73">
        <v>2.7334464000000005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18.89721952330742</v>
      </c>
      <c r="BB73">
        <f t="shared" si="1"/>
        <v>558.99941592611151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24.957125509533206</v>
      </c>
      <c r="L74">
        <v>19.559665545760247</v>
      </c>
      <c r="M74">
        <v>0</v>
      </c>
      <c r="N74">
        <v>30.004266958424509</v>
      </c>
      <c r="O74">
        <v>50.378079804798531</v>
      </c>
      <c r="P74">
        <v>69.046318455031184</v>
      </c>
      <c r="Q74">
        <v>0</v>
      </c>
      <c r="R74">
        <v>2.9156318467524684</v>
      </c>
      <c r="S74">
        <v>1.943535372848948</v>
      </c>
      <c r="T74">
        <v>0</v>
      </c>
      <c r="U74">
        <v>243.68393814616232</v>
      </c>
      <c r="V74">
        <v>4.5898627002288341</v>
      </c>
      <c r="W74">
        <v>8.8393969251336912</v>
      </c>
      <c r="X74">
        <v>37.474962008764493</v>
      </c>
      <c r="Y74">
        <v>0</v>
      </c>
      <c r="Z74">
        <v>1.6646651999999995</v>
      </c>
      <c r="AA74">
        <v>7.1234300000000008</v>
      </c>
      <c r="AB74">
        <v>2.5393650000000001</v>
      </c>
      <c r="AC74">
        <v>2.4581713600000001</v>
      </c>
      <c r="AD74">
        <v>9.2822125760000009</v>
      </c>
      <c r="AE74">
        <v>7.8211680000000001</v>
      </c>
      <c r="AF74">
        <v>0</v>
      </c>
      <c r="AG74">
        <v>0</v>
      </c>
      <c r="AH74">
        <v>23.765154399999993</v>
      </c>
      <c r="AI74">
        <v>0.80835500000000005</v>
      </c>
      <c r="AJ74">
        <v>0</v>
      </c>
      <c r="AK74">
        <v>12.891999999999998</v>
      </c>
      <c r="AL74">
        <v>17.706000000000003</v>
      </c>
      <c r="AM74">
        <v>0.67707936507936506</v>
      </c>
      <c r="AN74">
        <v>0</v>
      </c>
      <c r="AO74">
        <v>5.3766719999999992</v>
      </c>
      <c r="AP74">
        <v>1.4641829999999996</v>
      </c>
      <c r="AQ74">
        <v>0</v>
      </c>
      <c r="AR74">
        <v>1.6824959999999995</v>
      </c>
      <c r="AS74">
        <v>2.7334464000000005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19.338360569564507</v>
      </c>
      <c r="BB74">
        <f t="shared" si="1"/>
        <v>572.04882100495354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24.957125509533206</v>
      </c>
      <c r="L75">
        <v>20.572751859364431</v>
      </c>
      <c r="M75">
        <v>0</v>
      </c>
      <c r="N75">
        <v>30.004266958424509</v>
      </c>
      <c r="O75">
        <v>50.378079804798531</v>
      </c>
      <c r="P75">
        <v>69.046318455031184</v>
      </c>
      <c r="Q75">
        <v>0</v>
      </c>
      <c r="R75">
        <v>10.573883723615594</v>
      </c>
      <c r="S75">
        <v>6.6162742857142858</v>
      </c>
      <c r="T75">
        <v>0</v>
      </c>
      <c r="U75">
        <v>243.68393814616232</v>
      </c>
      <c r="V75">
        <v>4.5898627002288341</v>
      </c>
      <c r="W75">
        <v>8.8393969251336912</v>
      </c>
      <c r="X75">
        <v>37.474962008764493</v>
      </c>
      <c r="Y75">
        <v>0</v>
      </c>
      <c r="Z75">
        <v>1.6646651999999995</v>
      </c>
      <c r="AA75">
        <v>10.70561232</v>
      </c>
      <c r="AB75">
        <v>2.5393650000000001</v>
      </c>
      <c r="AC75">
        <v>2.4581713600000001</v>
      </c>
      <c r="AD75">
        <v>9.2822125760000009</v>
      </c>
      <c r="AE75">
        <v>12.220574999999997</v>
      </c>
      <c r="AF75">
        <v>0</v>
      </c>
      <c r="AG75">
        <v>0</v>
      </c>
      <c r="AH75">
        <v>28.864560000000001</v>
      </c>
      <c r="AI75">
        <v>1.6167100000000001</v>
      </c>
      <c r="AJ75">
        <v>0</v>
      </c>
      <c r="AK75">
        <v>12.891999999999998</v>
      </c>
      <c r="AL75">
        <v>17.706000000000003</v>
      </c>
      <c r="AM75">
        <v>1.2187428571428573</v>
      </c>
      <c r="AN75">
        <v>0</v>
      </c>
      <c r="AO75">
        <v>5.3766719999999992</v>
      </c>
      <c r="AP75">
        <v>1.4641829999999996</v>
      </c>
      <c r="AQ75">
        <v>0</v>
      </c>
      <c r="AR75">
        <v>13.459967999999998</v>
      </c>
      <c r="AS75">
        <v>2.7334464000000005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20.631729256168747</v>
      </c>
      <c r="BB75">
        <f t="shared" si="1"/>
        <v>610.30801483374535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24.957125509533206</v>
      </c>
      <c r="L76">
        <v>21.038151361266326</v>
      </c>
      <c r="M76">
        <v>0</v>
      </c>
      <c r="N76">
        <v>30.004266958424509</v>
      </c>
      <c r="O76">
        <v>50.378079804798531</v>
      </c>
      <c r="P76">
        <v>69.046318455031184</v>
      </c>
      <c r="Q76">
        <v>0</v>
      </c>
      <c r="R76">
        <v>10.770661838575956</v>
      </c>
      <c r="S76">
        <v>6.6983097532314932</v>
      </c>
      <c r="T76">
        <v>0</v>
      </c>
      <c r="U76">
        <v>243.68393814616232</v>
      </c>
      <c r="V76">
        <v>4.5898627002288341</v>
      </c>
      <c r="W76">
        <v>8.8393969251336912</v>
      </c>
      <c r="X76">
        <v>37.474962008764493</v>
      </c>
      <c r="Y76">
        <v>0</v>
      </c>
      <c r="Z76">
        <v>1.6646651999999995</v>
      </c>
      <c r="AA76">
        <v>10.70561232</v>
      </c>
      <c r="AB76">
        <v>2.5393650000000001</v>
      </c>
      <c r="AC76">
        <v>2.4581713600000001</v>
      </c>
      <c r="AD76">
        <v>9.2822125760000009</v>
      </c>
      <c r="AE76">
        <v>12.220574999999997</v>
      </c>
      <c r="AF76">
        <v>0</v>
      </c>
      <c r="AG76">
        <v>0</v>
      </c>
      <c r="AH76">
        <v>35.647731599999993</v>
      </c>
      <c r="AI76">
        <v>3.8801039999999993</v>
      </c>
      <c r="AJ76">
        <v>0</v>
      </c>
      <c r="AK76">
        <v>12.891999999999998</v>
      </c>
      <c r="AL76">
        <v>17.706000000000003</v>
      </c>
      <c r="AM76">
        <v>2.6406095238095237</v>
      </c>
      <c r="AN76">
        <v>0</v>
      </c>
      <c r="AO76">
        <v>5.3766719999999992</v>
      </c>
      <c r="AP76">
        <v>1.4641829999999996</v>
      </c>
      <c r="AQ76">
        <v>0</v>
      </c>
      <c r="AR76">
        <v>13.459967999999998</v>
      </c>
      <c r="AS76">
        <v>2.7334464000000005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20.998382534321244</v>
      </c>
      <c r="BB76">
        <f t="shared" si="1"/>
        <v>621.1540069066391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51.794215320414423</v>
      </c>
      <c r="L77">
        <v>65.947711037069865</v>
      </c>
      <c r="M77">
        <v>0</v>
      </c>
      <c r="N77">
        <v>30.004266958424509</v>
      </c>
      <c r="O77">
        <v>50.378079804798531</v>
      </c>
      <c r="P77">
        <v>69.046318455031184</v>
      </c>
      <c r="Q77">
        <v>0</v>
      </c>
      <c r="R77">
        <v>10.770661838575956</v>
      </c>
      <c r="S77">
        <v>6.6983097532314932</v>
      </c>
      <c r="T77">
        <v>0</v>
      </c>
      <c r="U77">
        <v>243.68393814616232</v>
      </c>
      <c r="V77">
        <v>4.5898627002288341</v>
      </c>
      <c r="W77">
        <v>8.8393969251336912</v>
      </c>
      <c r="X77">
        <v>37.474962008764493</v>
      </c>
      <c r="Y77">
        <v>0</v>
      </c>
      <c r="Z77">
        <v>1.6646651999999995</v>
      </c>
      <c r="AA77">
        <v>10.70561232</v>
      </c>
      <c r="AB77">
        <v>3.3181035999999993</v>
      </c>
      <c r="AC77">
        <v>4.9163427199999994</v>
      </c>
      <c r="AD77">
        <v>9.2822125760000009</v>
      </c>
      <c r="AE77">
        <v>12.220574999999997</v>
      </c>
      <c r="AF77">
        <v>0</v>
      </c>
      <c r="AG77">
        <v>0</v>
      </c>
      <c r="AH77">
        <v>35.647731599999993</v>
      </c>
      <c r="AI77">
        <v>12.416332799999998</v>
      </c>
      <c r="AJ77">
        <v>0</v>
      </c>
      <c r="AK77">
        <v>12.891999999999998</v>
      </c>
      <c r="AL77">
        <v>17.706000000000003</v>
      </c>
      <c r="AM77">
        <v>3.9974765714285718</v>
      </c>
      <c r="AN77">
        <v>0</v>
      </c>
      <c r="AO77">
        <v>5.3766719999999992</v>
      </c>
      <c r="AP77">
        <v>2.9283659999999991</v>
      </c>
      <c r="AQ77">
        <v>0</v>
      </c>
      <c r="AR77">
        <v>2.80416</v>
      </c>
      <c r="AS77">
        <v>2.7334464000000005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23.473283309481189</v>
      </c>
      <c r="BB77">
        <f t="shared" si="1"/>
        <v>694.36413642578282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51.794215320414423</v>
      </c>
      <c r="L78">
        <v>65.947711037069865</v>
      </c>
      <c r="M78">
        <v>0</v>
      </c>
      <c r="N78">
        <v>30.004266958424509</v>
      </c>
      <c r="O78">
        <v>50.378079804798531</v>
      </c>
      <c r="P78">
        <v>69.046318455031184</v>
      </c>
      <c r="Q78">
        <v>0</v>
      </c>
      <c r="R78">
        <v>10.770661838575956</v>
      </c>
      <c r="S78">
        <v>6.6983097532314932</v>
      </c>
      <c r="T78">
        <v>0</v>
      </c>
      <c r="U78">
        <v>243.68393814616232</v>
      </c>
      <c r="V78">
        <v>4.5898627002288341</v>
      </c>
      <c r="W78">
        <v>8.8393969251336912</v>
      </c>
      <c r="X78">
        <v>37.474962008764493</v>
      </c>
      <c r="Y78">
        <v>0</v>
      </c>
      <c r="Z78">
        <v>4.9939955999999999</v>
      </c>
      <c r="AA78">
        <v>10.70561232</v>
      </c>
      <c r="AB78">
        <v>10.035570480000001</v>
      </c>
      <c r="AC78">
        <v>7.37451408</v>
      </c>
      <c r="AD78">
        <v>9.2822125760000009</v>
      </c>
      <c r="AE78">
        <v>12.556885224000002</v>
      </c>
      <c r="AF78">
        <v>0</v>
      </c>
      <c r="AG78">
        <v>0</v>
      </c>
      <c r="AH78">
        <v>35.647731599999993</v>
      </c>
      <c r="AI78">
        <v>12.416332799999998</v>
      </c>
      <c r="AJ78">
        <v>0</v>
      </c>
      <c r="AK78">
        <v>12.891999999999998</v>
      </c>
      <c r="AL78">
        <v>17.706000000000003</v>
      </c>
      <c r="AM78">
        <v>3.9974765714285718</v>
      </c>
      <c r="AN78">
        <v>0</v>
      </c>
      <c r="AO78">
        <v>5.3766719999999992</v>
      </c>
      <c r="AP78">
        <v>2.9283659999999991</v>
      </c>
      <c r="AQ78">
        <v>0</v>
      </c>
      <c r="AR78">
        <v>1.121664</v>
      </c>
      <c r="AS78">
        <v>2.7334464000000005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23.838175391481197</v>
      </c>
      <c r="BB78">
        <f t="shared" si="1"/>
        <v>705.15802720778288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51.794215320414423</v>
      </c>
      <c r="L79">
        <v>65.947711037069865</v>
      </c>
      <c r="M79">
        <v>0</v>
      </c>
      <c r="N79">
        <v>30.004266958424509</v>
      </c>
      <c r="O79">
        <v>50.378079804798531</v>
      </c>
      <c r="P79">
        <v>69.046318455031184</v>
      </c>
      <c r="Q79">
        <v>0</v>
      </c>
      <c r="R79">
        <v>10.770661838575956</v>
      </c>
      <c r="S79">
        <v>6.6983097532314932</v>
      </c>
      <c r="T79">
        <v>0</v>
      </c>
      <c r="U79">
        <v>243.68393814616232</v>
      </c>
      <c r="V79">
        <v>4.5898627002288341</v>
      </c>
      <c r="W79">
        <v>8.8393969251336912</v>
      </c>
      <c r="X79">
        <v>37.474962008764493</v>
      </c>
      <c r="Y79">
        <v>0</v>
      </c>
      <c r="Z79">
        <v>4.9939955999999999</v>
      </c>
      <c r="AA79">
        <v>10.70561232</v>
      </c>
      <c r="AB79">
        <v>10.035570480000001</v>
      </c>
      <c r="AC79">
        <v>7.37451408</v>
      </c>
      <c r="AD79">
        <v>9.2822125760000009</v>
      </c>
      <c r="AE79">
        <v>12.556885224000002</v>
      </c>
      <c r="AF79">
        <v>0</v>
      </c>
      <c r="AG79">
        <v>0</v>
      </c>
      <c r="AH79">
        <v>35.647731599999993</v>
      </c>
      <c r="AI79">
        <v>12.416332799999998</v>
      </c>
      <c r="AJ79">
        <v>0</v>
      </c>
      <c r="AK79">
        <v>12.891999999999998</v>
      </c>
      <c r="AL79">
        <v>17.706000000000003</v>
      </c>
      <c r="AM79">
        <v>3.9974765714285718</v>
      </c>
      <c r="AN79">
        <v>0</v>
      </c>
      <c r="AO79">
        <v>5.3766719999999992</v>
      </c>
      <c r="AP79">
        <v>2.9283659999999991</v>
      </c>
      <c r="AQ79">
        <v>0</v>
      </c>
      <c r="AR79">
        <v>1.121664</v>
      </c>
      <c r="AS79">
        <v>2.7334464000000005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23.838175391481197</v>
      </c>
      <c r="BB79">
        <f t="shared" si="1"/>
        <v>705.15802720778288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51.794215320414423</v>
      </c>
      <c r="L80">
        <v>65.947711037069865</v>
      </c>
      <c r="M80">
        <v>0</v>
      </c>
      <c r="N80">
        <v>30.004266958424509</v>
      </c>
      <c r="O80">
        <v>50.378079804798531</v>
      </c>
      <c r="P80">
        <v>69.046318455031184</v>
      </c>
      <c r="Q80">
        <v>0</v>
      </c>
      <c r="R80">
        <v>10.770661838575956</v>
      </c>
      <c r="S80">
        <v>6.6983097532314932</v>
      </c>
      <c r="T80">
        <v>0</v>
      </c>
      <c r="U80">
        <v>243.68393814616232</v>
      </c>
      <c r="V80">
        <v>4.5898627002288341</v>
      </c>
      <c r="W80">
        <v>8.8393969251336912</v>
      </c>
      <c r="X80">
        <v>37.474962008764493</v>
      </c>
      <c r="Y80">
        <v>0</v>
      </c>
      <c r="Z80">
        <v>4.9939955999999999</v>
      </c>
      <c r="AA80">
        <v>10.70561232</v>
      </c>
      <c r="AB80">
        <v>10.035570480000001</v>
      </c>
      <c r="AC80">
        <v>7.37451408</v>
      </c>
      <c r="AD80">
        <v>9.2822125760000009</v>
      </c>
      <c r="AE80">
        <v>12.556885224000002</v>
      </c>
      <c r="AF80">
        <v>0</v>
      </c>
      <c r="AG80">
        <v>0</v>
      </c>
      <c r="AH80">
        <v>35.647731599999993</v>
      </c>
      <c r="AI80">
        <v>12.416332799999998</v>
      </c>
      <c r="AJ80">
        <v>0</v>
      </c>
      <c r="AK80">
        <v>12.891999999999998</v>
      </c>
      <c r="AL80">
        <v>8.8530000000000015</v>
      </c>
      <c r="AM80">
        <v>3.9974765714285718</v>
      </c>
      <c r="AN80">
        <v>0</v>
      </c>
      <c r="AO80">
        <v>5.3766719999999992</v>
      </c>
      <c r="AP80">
        <v>2.9283659999999991</v>
      </c>
      <c r="AQ80">
        <v>0</v>
      </c>
      <c r="AR80">
        <v>1.121664</v>
      </c>
      <c r="AS80">
        <v>2.7334464000000005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23.5486822914812</v>
      </c>
      <c r="BB80">
        <f t="shared" si="1"/>
        <v>696.59452030778277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51.794215320414423</v>
      </c>
      <c r="L81">
        <v>65.947711037069865</v>
      </c>
      <c r="M81">
        <v>0</v>
      </c>
      <c r="N81">
        <v>30.004266958424509</v>
      </c>
      <c r="O81">
        <v>50.378079804798531</v>
      </c>
      <c r="P81">
        <v>69.046318455031184</v>
      </c>
      <c r="Q81">
        <v>0</v>
      </c>
      <c r="R81">
        <v>10.770661838575956</v>
      </c>
      <c r="S81">
        <v>6.6983097532314932</v>
      </c>
      <c r="T81">
        <v>0</v>
      </c>
      <c r="U81">
        <v>243.68393814616232</v>
      </c>
      <c r="V81">
        <v>4.5898627002288341</v>
      </c>
      <c r="W81">
        <v>8.8393969251336912</v>
      </c>
      <c r="X81">
        <v>37.474962008764493</v>
      </c>
      <c r="Y81">
        <v>0</v>
      </c>
      <c r="Z81">
        <v>4.9939955999999999</v>
      </c>
      <c r="AA81">
        <v>10.70561232</v>
      </c>
      <c r="AB81">
        <v>10.035570480000001</v>
      </c>
      <c r="AC81">
        <v>7.37451408</v>
      </c>
      <c r="AD81">
        <v>9.2822125760000009</v>
      </c>
      <c r="AE81">
        <v>12.556885224000002</v>
      </c>
      <c r="AF81">
        <v>0</v>
      </c>
      <c r="AG81">
        <v>0</v>
      </c>
      <c r="AH81">
        <v>35.647731599999993</v>
      </c>
      <c r="AI81">
        <v>12.416332799999998</v>
      </c>
      <c r="AJ81">
        <v>0</v>
      </c>
      <c r="AK81">
        <v>12.891999999999998</v>
      </c>
      <c r="AL81">
        <v>5.9020000000000019</v>
      </c>
      <c r="AM81">
        <v>3.9974765714285718</v>
      </c>
      <c r="AN81">
        <v>0</v>
      </c>
      <c r="AO81">
        <v>5.3766719999999992</v>
      </c>
      <c r="AP81">
        <v>2.9283659999999991</v>
      </c>
      <c r="AQ81">
        <v>0</v>
      </c>
      <c r="AR81">
        <v>1.9629119999999998</v>
      </c>
      <c r="AS81">
        <v>2.7334464000000005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23.479693553481198</v>
      </c>
      <c r="BB81">
        <f t="shared" si="1"/>
        <v>694.55375704578285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51.794215320414423</v>
      </c>
      <c r="L82">
        <v>64.436348762803746</v>
      </c>
      <c r="M82">
        <v>0</v>
      </c>
      <c r="N82">
        <v>30.004266958424509</v>
      </c>
      <c r="O82">
        <v>50.378079804798531</v>
      </c>
      <c r="P82">
        <v>69.046318455031184</v>
      </c>
      <c r="Q82">
        <v>0</v>
      </c>
      <c r="R82">
        <v>10.770661838575956</v>
      </c>
      <c r="S82">
        <v>6.6983097532314932</v>
      </c>
      <c r="T82">
        <v>0</v>
      </c>
      <c r="U82">
        <v>243.68393814616232</v>
      </c>
      <c r="V82">
        <v>4.5898627002288341</v>
      </c>
      <c r="W82">
        <v>8.8393969251336912</v>
      </c>
      <c r="X82">
        <v>37.474962008764493</v>
      </c>
      <c r="Y82">
        <v>0</v>
      </c>
      <c r="Z82">
        <v>4.9939955999999999</v>
      </c>
      <c r="AA82">
        <v>10.70561232</v>
      </c>
      <c r="AB82">
        <v>10.035570480000001</v>
      </c>
      <c r="AC82">
        <v>7.37451408</v>
      </c>
      <c r="AD82">
        <v>9.2822125760000009</v>
      </c>
      <c r="AE82">
        <v>12.556885224000002</v>
      </c>
      <c r="AF82">
        <v>0</v>
      </c>
      <c r="AG82">
        <v>0</v>
      </c>
      <c r="AH82">
        <v>35.647731599999993</v>
      </c>
      <c r="AI82">
        <v>12.416332799999998</v>
      </c>
      <c r="AJ82">
        <v>0</v>
      </c>
      <c r="AK82">
        <v>12.891999999999998</v>
      </c>
      <c r="AL82">
        <v>5.9020000000000019</v>
      </c>
      <c r="AM82">
        <v>3.9974765714285718</v>
      </c>
      <c r="AN82">
        <v>0</v>
      </c>
      <c r="AO82">
        <v>5.3766719999999992</v>
      </c>
      <c r="AP82">
        <v>2.9283659999999991</v>
      </c>
      <c r="AQ82">
        <v>0</v>
      </c>
      <c r="AR82">
        <v>1.9629119999999998</v>
      </c>
      <c r="AS82">
        <v>2.7334464000000005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23.430272069547392</v>
      </c>
      <c r="BB82">
        <f t="shared" si="1"/>
        <v>693.09181625545045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24.957125509533206</v>
      </c>
      <c r="L83">
        <v>20.748327574898063</v>
      </c>
      <c r="M83">
        <v>0</v>
      </c>
      <c r="N83">
        <v>30.004266958424509</v>
      </c>
      <c r="O83">
        <v>50.378079804798531</v>
      </c>
      <c r="P83">
        <v>69.046318455031184</v>
      </c>
      <c r="Q83">
        <v>0</v>
      </c>
      <c r="R83">
        <v>10.770661838575956</v>
      </c>
      <c r="S83">
        <v>6.6983097532314932</v>
      </c>
      <c r="T83">
        <v>0</v>
      </c>
      <c r="U83">
        <v>243.68393814616232</v>
      </c>
      <c r="V83">
        <v>4.6943889479277372</v>
      </c>
      <c r="W83">
        <v>8.8393969251336912</v>
      </c>
      <c r="X83">
        <v>37.474962008764493</v>
      </c>
      <c r="Y83">
        <v>0</v>
      </c>
      <c r="Z83">
        <v>4.9939955999999999</v>
      </c>
      <c r="AA83">
        <v>10.70561232</v>
      </c>
      <c r="AB83">
        <v>10.035570480000001</v>
      </c>
      <c r="AC83">
        <v>7.37451408</v>
      </c>
      <c r="AD83">
        <v>9.2822125760000009</v>
      </c>
      <c r="AE83">
        <v>12.556885224000002</v>
      </c>
      <c r="AF83">
        <v>0</v>
      </c>
      <c r="AG83">
        <v>0</v>
      </c>
      <c r="AH83">
        <v>35.647731599999993</v>
      </c>
      <c r="AI83">
        <v>1.6167100000000001</v>
      </c>
      <c r="AJ83">
        <v>0</v>
      </c>
      <c r="AK83">
        <v>12.891999999999998</v>
      </c>
      <c r="AL83">
        <v>5.9020000000000019</v>
      </c>
      <c r="AM83">
        <v>3.9974765714285718</v>
      </c>
      <c r="AN83">
        <v>0</v>
      </c>
      <c r="AO83">
        <v>5.3766719999999992</v>
      </c>
      <c r="AP83">
        <v>2.9283659999999991</v>
      </c>
      <c r="AQ83">
        <v>0</v>
      </c>
      <c r="AR83">
        <v>1.9629119999999998</v>
      </c>
      <c r="AS83">
        <v>2.7334464000000005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20.774371308034002</v>
      </c>
      <c r="BB83">
        <f t="shared" si="1"/>
        <v>614.52750946587594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24.957125509533206</v>
      </c>
      <c r="L84">
        <v>20.955040476068859</v>
      </c>
      <c r="M84">
        <v>0</v>
      </c>
      <c r="N84">
        <v>30.004266958424509</v>
      </c>
      <c r="O84">
        <v>50.378079804798531</v>
      </c>
      <c r="P84">
        <v>69.046318455031184</v>
      </c>
      <c r="Q84">
        <v>0</v>
      </c>
      <c r="R84">
        <v>10.770661838575956</v>
      </c>
      <c r="S84">
        <v>6.6983097532314932</v>
      </c>
      <c r="T84">
        <v>0</v>
      </c>
      <c r="U84">
        <v>243.68393814616232</v>
      </c>
      <c r="V84">
        <v>5.1183370324189532</v>
      </c>
      <c r="W84">
        <v>8.8393969251336912</v>
      </c>
      <c r="X84">
        <v>37.474962008764493</v>
      </c>
      <c r="Y84">
        <v>0</v>
      </c>
      <c r="Z84">
        <v>4.9939955999999999</v>
      </c>
      <c r="AA84">
        <v>10.70561232</v>
      </c>
      <c r="AB84">
        <v>10.035570480000001</v>
      </c>
      <c r="AC84">
        <v>7.37451408</v>
      </c>
      <c r="AD84">
        <v>9.2822125760000009</v>
      </c>
      <c r="AE84">
        <v>12.556885224000002</v>
      </c>
      <c r="AF84">
        <v>0</v>
      </c>
      <c r="AG84">
        <v>0</v>
      </c>
      <c r="AH84">
        <v>35.647731599999993</v>
      </c>
      <c r="AI84">
        <v>0.64668399999999981</v>
      </c>
      <c r="AJ84">
        <v>0</v>
      </c>
      <c r="AK84">
        <v>12.891999999999998</v>
      </c>
      <c r="AL84">
        <v>5.9020000000000019</v>
      </c>
      <c r="AM84">
        <v>3.9974765714285718</v>
      </c>
      <c r="AN84">
        <v>0</v>
      </c>
      <c r="AO84">
        <v>5.3766719999999992</v>
      </c>
      <c r="AP84">
        <v>2.9283659999999991</v>
      </c>
      <c r="AQ84">
        <v>0</v>
      </c>
      <c r="AR84">
        <v>1.9629119999999998</v>
      </c>
      <c r="AS84">
        <v>2.7334464000000005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20.76327376855588</v>
      </c>
      <c r="BB84">
        <f t="shared" si="1"/>
        <v>614.19924199101604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27.935002422799929</v>
      </c>
      <c r="L85">
        <v>21.782784411978763</v>
      </c>
      <c r="M85">
        <v>0</v>
      </c>
      <c r="N85">
        <v>30.004266958424509</v>
      </c>
      <c r="O85">
        <v>50.378079804798531</v>
      </c>
      <c r="P85">
        <v>69.039864935064926</v>
      </c>
      <c r="Q85">
        <v>0</v>
      </c>
      <c r="R85">
        <v>10.770661838575956</v>
      </c>
      <c r="S85">
        <v>6.6983097532314932</v>
      </c>
      <c r="T85">
        <v>0</v>
      </c>
      <c r="U85">
        <v>243.68393814616232</v>
      </c>
      <c r="V85">
        <v>4.6725629290617849</v>
      </c>
      <c r="W85">
        <v>10.996589451744448</v>
      </c>
      <c r="X85">
        <v>37.474962008764493</v>
      </c>
      <c r="Y85">
        <v>0</v>
      </c>
      <c r="Z85">
        <v>4.9939955999999999</v>
      </c>
      <c r="AA85">
        <v>10.70561232</v>
      </c>
      <c r="AB85">
        <v>10.035570480000001</v>
      </c>
      <c r="AC85">
        <v>7.37451408</v>
      </c>
      <c r="AD85">
        <v>9.2822125760000009</v>
      </c>
      <c r="AE85">
        <v>12.556885224000002</v>
      </c>
      <c r="AF85">
        <v>0</v>
      </c>
      <c r="AG85">
        <v>0</v>
      </c>
      <c r="AH85">
        <v>35.647731599999993</v>
      </c>
      <c r="AI85">
        <v>0.64668399999999981</v>
      </c>
      <c r="AJ85">
        <v>0</v>
      </c>
      <c r="AK85">
        <v>12.891999999999998</v>
      </c>
      <c r="AL85">
        <v>5.9020000000000019</v>
      </c>
      <c r="AM85">
        <v>3.9974765714285718</v>
      </c>
      <c r="AN85">
        <v>0</v>
      </c>
      <c r="AO85">
        <v>5.3766719999999992</v>
      </c>
      <c r="AP85">
        <v>2.9283659999999991</v>
      </c>
      <c r="AQ85">
        <v>0</v>
      </c>
      <c r="AR85">
        <v>13.459967999999998</v>
      </c>
      <c r="AS85">
        <v>2.7334464000000005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21.319423531572745</v>
      </c>
      <c r="BB85">
        <f t="shared" si="1"/>
        <v>630.6507339804632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27.933506664324611</v>
      </c>
      <c r="L86">
        <v>21.782784411978763</v>
      </c>
      <c r="M86">
        <v>0</v>
      </c>
      <c r="N86">
        <v>30.004266958424509</v>
      </c>
      <c r="O86">
        <v>50.378079804798531</v>
      </c>
      <c r="P86">
        <v>69.039864935064926</v>
      </c>
      <c r="Q86">
        <v>0</v>
      </c>
      <c r="R86">
        <v>10.770661838575956</v>
      </c>
      <c r="S86">
        <v>6.6983097532314932</v>
      </c>
      <c r="T86">
        <v>0</v>
      </c>
      <c r="U86">
        <v>243.68393814616232</v>
      </c>
      <c r="V86">
        <v>4.6725629290617849</v>
      </c>
      <c r="W86">
        <v>10.996589451744448</v>
      </c>
      <c r="X86">
        <v>37.474962008764493</v>
      </c>
      <c r="Y86">
        <v>0</v>
      </c>
      <c r="Z86">
        <v>4.9939955999999999</v>
      </c>
      <c r="AA86">
        <v>10.70561232</v>
      </c>
      <c r="AB86">
        <v>10.035570480000001</v>
      </c>
      <c r="AC86">
        <v>7.37451408</v>
      </c>
      <c r="AD86">
        <v>9.2822125760000009</v>
      </c>
      <c r="AE86">
        <v>12.556885224000002</v>
      </c>
      <c r="AF86">
        <v>0</v>
      </c>
      <c r="AG86">
        <v>0</v>
      </c>
      <c r="AH86">
        <v>35.647731599999993</v>
      </c>
      <c r="AI86">
        <v>0</v>
      </c>
      <c r="AJ86">
        <v>0</v>
      </c>
      <c r="AK86">
        <v>12.891999999999998</v>
      </c>
      <c r="AL86">
        <v>5.9020000000000019</v>
      </c>
      <c r="AM86">
        <v>3.9974765714285718</v>
      </c>
      <c r="AN86">
        <v>0</v>
      </c>
      <c r="AO86">
        <v>5.3766719999999992</v>
      </c>
      <c r="AP86">
        <v>2.9283659999999991</v>
      </c>
      <c r="AQ86">
        <v>0</v>
      </c>
      <c r="AR86">
        <v>13.459967999999998</v>
      </c>
      <c r="AS86">
        <v>2.7334464000000005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21.298228129923711</v>
      </c>
      <c r="BB86">
        <f t="shared" si="1"/>
        <v>630.02374962363695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28.150243685511441</v>
      </c>
      <c r="L87">
        <v>21.782784411978763</v>
      </c>
      <c r="M87">
        <v>0</v>
      </c>
      <c r="N87">
        <v>30.004266958424509</v>
      </c>
      <c r="O87">
        <v>50.378079804798531</v>
      </c>
      <c r="P87">
        <v>69.039864935064926</v>
      </c>
      <c r="Q87">
        <v>0</v>
      </c>
      <c r="R87">
        <v>2.9164785849056605</v>
      </c>
      <c r="S87">
        <v>1.9731034934782608</v>
      </c>
      <c r="T87">
        <v>0</v>
      </c>
      <c r="U87">
        <v>243.68393814616232</v>
      </c>
      <c r="V87">
        <v>0</v>
      </c>
      <c r="W87">
        <v>3.9993772999732409</v>
      </c>
      <c r="X87">
        <v>15.020436262122718</v>
      </c>
      <c r="Y87">
        <v>0</v>
      </c>
      <c r="Z87">
        <v>3.3248599999999997</v>
      </c>
      <c r="AA87">
        <v>10.70561232</v>
      </c>
      <c r="AB87">
        <v>10.035570480000001</v>
      </c>
      <c r="AC87">
        <v>7.37451408</v>
      </c>
      <c r="AD87">
        <v>9.2822125760000009</v>
      </c>
      <c r="AE87">
        <v>12.556885224000002</v>
      </c>
      <c r="AF87">
        <v>0</v>
      </c>
      <c r="AG87">
        <v>0</v>
      </c>
      <c r="AH87">
        <v>35.647731599999993</v>
      </c>
      <c r="AI87">
        <v>0</v>
      </c>
      <c r="AJ87">
        <v>0</v>
      </c>
      <c r="AK87">
        <v>12.891999999999998</v>
      </c>
      <c r="AL87">
        <v>5.9020000000000019</v>
      </c>
      <c r="AM87">
        <v>3.9974765714285718</v>
      </c>
      <c r="AN87">
        <v>0</v>
      </c>
      <c r="AO87">
        <v>5.2273199999999997</v>
      </c>
      <c r="AP87">
        <v>2.9283659999999991</v>
      </c>
      <c r="AQ87">
        <v>0</v>
      </c>
      <c r="AR87">
        <v>1.9629119999999998</v>
      </c>
      <c r="AS87">
        <v>2.7334464000000005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19.342686660765448</v>
      </c>
      <c r="BB87">
        <f t="shared" si="1"/>
        <v>572.17679417308352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28.141025970021037</v>
      </c>
      <c r="L88">
        <v>21.782784411978763</v>
      </c>
      <c r="M88">
        <v>0</v>
      </c>
      <c r="N88">
        <v>30.004266958424509</v>
      </c>
      <c r="O88">
        <v>50.378079804798531</v>
      </c>
      <c r="P88">
        <v>69.039864935064926</v>
      </c>
      <c r="Q88">
        <v>0</v>
      </c>
      <c r="R88">
        <v>2.9164785849056605</v>
      </c>
      <c r="S88">
        <v>1.9731034934782608</v>
      </c>
      <c r="T88">
        <v>0</v>
      </c>
      <c r="U88">
        <v>243.68393814616232</v>
      </c>
      <c r="V88">
        <v>0</v>
      </c>
      <c r="W88">
        <v>3.9993772999732409</v>
      </c>
      <c r="X88">
        <v>15.003453923920169</v>
      </c>
      <c r="Y88">
        <v>0</v>
      </c>
      <c r="Z88">
        <v>3.3248599999999997</v>
      </c>
      <c r="AA88">
        <v>10.70561232</v>
      </c>
      <c r="AB88">
        <v>10.035570480000001</v>
      </c>
      <c r="AC88">
        <v>7.37451408</v>
      </c>
      <c r="AD88">
        <v>9.2822125760000009</v>
      </c>
      <c r="AE88">
        <v>12.556885224000002</v>
      </c>
      <c r="AF88">
        <v>0</v>
      </c>
      <c r="AG88">
        <v>0</v>
      </c>
      <c r="AH88">
        <v>35.647731599999993</v>
      </c>
      <c r="AI88">
        <v>0</v>
      </c>
      <c r="AJ88">
        <v>0</v>
      </c>
      <c r="AK88">
        <v>12.891999999999998</v>
      </c>
      <c r="AL88">
        <v>5.9020000000000019</v>
      </c>
      <c r="AM88">
        <v>3.9974765714285718</v>
      </c>
      <c r="AN88">
        <v>0</v>
      </c>
      <c r="AO88">
        <v>5.2273199999999997</v>
      </c>
      <c r="AP88">
        <v>2.9283659999999991</v>
      </c>
      <c r="AQ88">
        <v>0</v>
      </c>
      <c r="AR88">
        <v>1.9629119999999998</v>
      </c>
      <c r="AS88">
        <v>2.7334464000000005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19.341830028813497</v>
      </c>
      <c r="BB88">
        <f t="shared" si="1"/>
        <v>572.15145075134251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28.150243685511441</v>
      </c>
      <c r="L89">
        <v>21.782784411978763</v>
      </c>
      <c r="M89">
        <v>0</v>
      </c>
      <c r="N89">
        <v>30.004266958424509</v>
      </c>
      <c r="O89">
        <v>50.378079804798531</v>
      </c>
      <c r="P89">
        <v>69.039864935064926</v>
      </c>
      <c r="Q89">
        <v>0</v>
      </c>
      <c r="R89">
        <v>2.9164785849056605</v>
      </c>
      <c r="S89">
        <v>1.9955634143369172</v>
      </c>
      <c r="T89">
        <v>0</v>
      </c>
      <c r="U89">
        <v>243.68393814616232</v>
      </c>
      <c r="V89">
        <v>0</v>
      </c>
      <c r="W89">
        <v>4.0000616103202846</v>
      </c>
      <c r="X89">
        <v>15.003453923920169</v>
      </c>
      <c r="Y89">
        <v>0</v>
      </c>
      <c r="Z89">
        <v>3.3248599999999997</v>
      </c>
      <c r="AA89">
        <v>10.70561232</v>
      </c>
      <c r="AB89">
        <v>10.035570480000001</v>
      </c>
      <c r="AC89">
        <v>7.37451408</v>
      </c>
      <c r="AD89">
        <v>9.2822125760000009</v>
      </c>
      <c r="AE89">
        <v>12.556885224000002</v>
      </c>
      <c r="AF89">
        <v>0</v>
      </c>
      <c r="AG89">
        <v>0</v>
      </c>
      <c r="AH89">
        <v>35.647731599999993</v>
      </c>
      <c r="AI89">
        <v>0</v>
      </c>
      <c r="AJ89">
        <v>0</v>
      </c>
      <c r="AK89">
        <v>12.891999999999998</v>
      </c>
      <c r="AL89">
        <v>5.9020000000000019</v>
      </c>
      <c r="AM89">
        <v>3.9974765714285718</v>
      </c>
      <c r="AN89">
        <v>0</v>
      </c>
      <c r="AO89">
        <v>5.2273199999999997</v>
      </c>
      <c r="AP89">
        <v>2.9283659999999991</v>
      </c>
      <c r="AQ89">
        <v>0</v>
      </c>
      <c r="AR89">
        <v>1.9629119999999998</v>
      </c>
      <c r="AS89">
        <v>2.7334464000000005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19.342888169599945</v>
      </c>
      <c r="BB89">
        <f t="shared" si="1"/>
        <v>572.18275455725222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28.141025970021037</v>
      </c>
      <c r="L90">
        <v>21.782784411978763</v>
      </c>
      <c r="M90">
        <v>0</v>
      </c>
      <c r="N90">
        <v>30.004266958424509</v>
      </c>
      <c r="O90">
        <v>50.378079804798531</v>
      </c>
      <c r="P90">
        <v>69.039864935064926</v>
      </c>
      <c r="Q90">
        <v>0</v>
      </c>
      <c r="R90">
        <v>3.2562603316787002</v>
      </c>
      <c r="S90">
        <v>1.9955634143369172</v>
      </c>
      <c r="T90">
        <v>0</v>
      </c>
      <c r="U90">
        <v>243.68393814616232</v>
      </c>
      <c r="V90">
        <v>0</v>
      </c>
      <c r="W90">
        <v>4.0000616103202846</v>
      </c>
      <c r="X90">
        <v>15.003453923920169</v>
      </c>
      <c r="Y90">
        <v>0</v>
      </c>
      <c r="Z90">
        <v>1.6646651999999995</v>
      </c>
      <c r="AA90">
        <v>10.70561232</v>
      </c>
      <c r="AB90">
        <v>6.6700653999999995</v>
      </c>
      <c r="AC90">
        <v>4.9163427199999994</v>
      </c>
      <c r="AD90">
        <v>9.2822125760000009</v>
      </c>
      <c r="AE90">
        <v>12.220574999999997</v>
      </c>
      <c r="AF90">
        <v>0</v>
      </c>
      <c r="AG90">
        <v>0</v>
      </c>
      <c r="AH90">
        <v>29.706443</v>
      </c>
      <c r="AI90">
        <v>0</v>
      </c>
      <c r="AJ90">
        <v>0</v>
      </c>
      <c r="AK90">
        <v>12.891999999999998</v>
      </c>
      <c r="AL90">
        <v>5.9020000000000019</v>
      </c>
      <c r="AM90">
        <v>2.674463492063492</v>
      </c>
      <c r="AN90">
        <v>0</v>
      </c>
      <c r="AO90">
        <v>5.2273199999999997</v>
      </c>
      <c r="AP90">
        <v>2.9283659999999991</v>
      </c>
      <c r="AQ90">
        <v>0</v>
      </c>
      <c r="AR90">
        <v>1.9629119999999998</v>
      </c>
      <c r="AS90">
        <v>2.7334464000000005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18.860435141234465</v>
      </c>
      <c r="BB90">
        <f t="shared" si="1"/>
        <v>557.91128847353525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28.368038008583692</v>
      </c>
      <c r="L91">
        <v>21.782784411978763</v>
      </c>
      <c r="M91">
        <v>0</v>
      </c>
      <c r="N91">
        <v>30.004266958424509</v>
      </c>
      <c r="O91">
        <v>50.378079804798531</v>
      </c>
      <c r="P91">
        <v>69.039864935064926</v>
      </c>
      <c r="Q91">
        <v>0</v>
      </c>
      <c r="R91">
        <v>5.8933346990637538</v>
      </c>
      <c r="S91">
        <v>3.6785601970021404</v>
      </c>
      <c r="T91">
        <v>0</v>
      </c>
      <c r="U91">
        <v>243.68393814616232</v>
      </c>
      <c r="V91">
        <v>2.576549819842179</v>
      </c>
      <c r="W91">
        <v>4.0000616103202846</v>
      </c>
      <c r="X91">
        <v>14.739902412604627</v>
      </c>
      <c r="Y91">
        <v>0</v>
      </c>
      <c r="Z91">
        <v>1.6646651999999995</v>
      </c>
      <c r="AA91">
        <v>10.70561232</v>
      </c>
      <c r="AB91">
        <v>6.6700653999999995</v>
      </c>
      <c r="AC91">
        <v>4.9163427199999994</v>
      </c>
      <c r="AD91">
        <v>9.2822125760000009</v>
      </c>
      <c r="AE91">
        <v>12.220574999999997</v>
      </c>
      <c r="AF91">
        <v>0</v>
      </c>
      <c r="AG91">
        <v>0</v>
      </c>
      <c r="AH91">
        <v>29.706443</v>
      </c>
      <c r="AI91">
        <v>0</v>
      </c>
      <c r="AJ91">
        <v>0</v>
      </c>
      <c r="AK91">
        <v>12.891999999999998</v>
      </c>
      <c r="AL91">
        <v>5.9020000000000019</v>
      </c>
      <c r="AM91">
        <v>2.674463492063492</v>
      </c>
      <c r="AN91">
        <v>0</v>
      </c>
      <c r="AO91">
        <v>5.2273199999999997</v>
      </c>
      <c r="AP91">
        <v>2.9283659999999991</v>
      </c>
      <c r="AQ91">
        <v>0</v>
      </c>
      <c r="AR91">
        <v>2.80416</v>
      </c>
      <c r="AS91">
        <v>2.7334464000000005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19.112268568761593</v>
      </c>
      <c r="BB91">
        <f t="shared" si="1"/>
        <v>565.36078454314782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28.366770678111589</v>
      </c>
      <c r="L92">
        <v>21.782784411978763</v>
      </c>
      <c r="M92">
        <v>0</v>
      </c>
      <c r="N92">
        <v>30.004266958424509</v>
      </c>
      <c r="O92">
        <v>50.378079804798531</v>
      </c>
      <c r="P92">
        <v>69.039864935064926</v>
      </c>
      <c r="Q92">
        <v>0</v>
      </c>
      <c r="R92">
        <v>5.8933346990637538</v>
      </c>
      <c r="S92">
        <v>3.6785601970021404</v>
      </c>
      <c r="T92">
        <v>0</v>
      </c>
      <c r="U92">
        <v>243.68393814616232</v>
      </c>
      <c r="V92">
        <v>2.576549819842179</v>
      </c>
      <c r="W92">
        <v>4.0000616103202846</v>
      </c>
      <c r="X92">
        <v>14.739902412604627</v>
      </c>
      <c r="Y92">
        <v>0</v>
      </c>
      <c r="Z92">
        <v>1.6646651999999995</v>
      </c>
      <c r="AA92">
        <v>10.474451999999999</v>
      </c>
      <c r="AB92">
        <v>6.6700653999999995</v>
      </c>
      <c r="AC92">
        <v>4.9163427199999994</v>
      </c>
      <c r="AD92">
        <v>9.2822125760000009</v>
      </c>
      <c r="AE92">
        <v>12.220574999999997</v>
      </c>
      <c r="AF92">
        <v>0</v>
      </c>
      <c r="AG92">
        <v>0</v>
      </c>
      <c r="AH92">
        <v>29.706443</v>
      </c>
      <c r="AI92">
        <v>0</v>
      </c>
      <c r="AJ92">
        <v>0</v>
      </c>
      <c r="AK92">
        <v>12.891999999999998</v>
      </c>
      <c r="AL92">
        <v>5.9020000000000019</v>
      </c>
      <c r="AM92">
        <v>1.3406171428571425</v>
      </c>
      <c r="AN92">
        <v>0</v>
      </c>
      <c r="AO92">
        <v>5.2273199999999997</v>
      </c>
      <c r="AP92">
        <v>2.9283659999999991</v>
      </c>
      <c r="AQ92">
        <v>0</v>
      </c>
      <c r="AR92">
        <v>2.80416</v>
      </c>
      <c r="AS92">
        <v>2.7334464000000005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19.061051441457685</v>
      </c>
      <c r="BB92">
        <f t="shared" si="1"/>
        <v>563.84572767077316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28.15093567688535</v>
      </c>
      <c r="L93">
        <v>21.926866495302296</v>
      </c>
      <c r="M93">
        <v>0</v>
      </c>
      <c r="N93">
        <v>30.004266958424509</v>
      </c>
      <c r="O93">
        <v>50.378079804798531</v>
      </c>
      <c r="P93">
        <v>69.039864935064926</v>
      </c>
      <c r="Q93">
        <v>0</v>
      </c>
      <c r="R93">
        <v>3.5365414527917398</v>
      </c>
      <c r="S93">
        <v>2.016380925</v>
      </c>
      <c r="T93">
        <v>0</v>
      </c>
      <c r="U93">
        <v>243.68393814616232</v>
      </c>
      <c r="V93">
        <v>0.23793103448275868</v>
      </c>
      <c r="W93">
        <v>4.0414059163701062</v>
      </c>
      <c r="X93">
        <v>15.17920084811416</v>
      </c>
      <c r="Y93">
        <v>0</v>
      </c>
      <c r="Z93">
        <v>1.6646651999999995</v>
      </c>
      <c r="AA93">
        <v>9.6316799999999976</v>
      </c>
      <c r="AB93">
        <v>3.3181035999999993</v>
      </c>
      <c r="AC93">
        <v>2.4581713600000001</v>
      </c>
      <c r="AD93">
        <v>9.2822125760000009</v>
      </c>
      <c r="AE93">
        <v>12.220574999999997</v>
      </c>
      <c r="AF93">
        <v>0</v>
      </c>
      <c r="AG93">
        <v>0</v>
      </c>
      <c r="AH93">
        <v>29.706443</v>
      </c>
      <c r="AI93">
        <v>0</v>
      </c>
      <c r="AJ93">
        <v>0</v>
      </c>
      <c r="AK93">
        <v>12.891999999999998</v>
      </c>
      <c r="AL93">
        <v>5.9020000000000019</v>
      </c>
      <c r="AM93">
        <v>1.3406171428571425</v>
      </c>
      <c r="AN93">
        <v>0</v>
      </c>
      <c r="AO93">
        <v>5.0779680000000003</v>
      </c>
      <c r="AP93">
        <v>2.9283659999999991</v>
      </c>
      <c r="AQ93">
        <v>0</v>
      </c>
      <c r="AR93">
        <v>2.80416</v>
      </c>
      <c r="AS93">
        <v>2.7334464000000005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18.644094963678647</v>
      </c>
      <c r="BB93">
        <f t="shared" si="1"/>
        <v>551.51172550857541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28.139340300954714</v>
      </c>
      <c r="L94">
        <v>21.926866495302296</v>
      </c>
      <c r="M94">
        <v>0</v>
      </c>
      <c r="N94">
        <v>30.004266958424509</v>
      </c>
      <c r="O94">
        <v>50.378079804798531</v>
      </c>
      <c r="P94">
        <v>69.039864935064926</v>
      </c>
      <c r="Q94">
        <v>0</v>
      </c>
      <c r="R94">
        <v>3.5365414527917398</v>
      </c>
      <c r="S94">
        <v>2.016380925</v>
      </c>
      <c r="T94">
        <v>0</v>
      </c>
      <c r="U94">
        <v>243.68393814616232</v>
      </c>
      <c r="V94">
        <v>0.23793103448275868</v>
      </c>
      <c r="W94">
        <v>4.0414059163701062</v>
      </c>
      <c r="X94">
        <v>15.17920084811416</v>
      </c>
      <c r="Y94">
        <v>0</v>
      </c>
      <c r="Z94">
        <v>1.6646651999999995</v>
      </c>
      <c r="AA94">
        <v>9.6316799999999976</v>
      </c>
      <c r="AB94">
        <v>3.3181035999999993</v>
      </c>
      <c r="AC94">
        <v>2.4581713600000001</v>
      </c>
      <c r="AD94">
        <v>9.2822125760000009</v>
      </c>
      <c r="AE94">
        <v>12.220574999999997</v>
      </c>
      <c r="AF94">
        <v>0</v>
      </c>
      <c r="AG94">
        <v>0</v>
      </c>
      <c r="AH94">
        <v>29.706443</v>
      </c>
      <c r="AI94">
        <v>0</v>
      </c>
      <c r="AJ94">
        <v>0</v>
      </c>
      <c r="AK94">
        <v>12.891999999999998</v>
      </c>
      <c r="AL94">
        <v>5.9020000000000019</v>
      </c>
      <c r="AM94">
        <v>1.3406171428571425</v>
      </c>
      <c r="AN94">
        <v>0</v>
      </c>
      <c r="AO94">
        <v>5.0779680000000003</v>
      </c>
      <c r="AP94">
        <v>2.9283659999999991</v>
      </c>
      <c r="AQ94">
        <v>0</v>
      </c>
      <c r="AR94">
        <v>2.80416</v>
      </c>
      <c r="AS94">
        <v>2.7334464000000005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18.643715658256902</v>
      </c>
      <c r="BB94">
        <f t="shared" si="1"/>
        <v>551.50050943806639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28.15093567688535</v>
      </c>
      <c r="L95">
        <v>21.740939392679866</v>
      </c>
      <c r="M95">
        <v>0</v>
      </c>
      <c r="N95">
        <v>30.004266958424509</v>
      </c>
      <c r="O95">
        <v>50.378079804798531</v>
      </c>
      <c r="P95">
        <v>69.039864935064926</v>
      </c>
      <c r="Q95">
        <v>0</v>
      </c>
      <c r="R95">
        <v>3.5365414527917398</v>
      </c>
      <c r="S95">
        <v>2.016380925</v>
      </c>
      <c r="T95">
        <v>0</v>
      </c>
      <c r="U95">
        <v>243.68393814616232</v>
      </c>
      <c r="V95">
        <v>0.23793103448275868</v>
      </c>
      <c r="W95">
        <v>4.0414059163701062</v>
      </c>
      <c r="X95">
        <v>15.17920084811416</v>
      </c>
      <c r="Y95">
        <v>0</v>
      </c>
      <c r="Z95">
        <v>1.6646651999999995</v>
      </c>
      <c r="AA95">
        <v>9.6316799999999976</v>
      </c>
      <c r="AB95">
        <v>3.3181035999999993</v>
      </c>
      <c r="AC95">
        <v>2.4581713600000001</v>
      </c>
      <c r="AD95">
        <v>9.2822125760000009</v>
      </c>
      <c r="AE95">
        <v>12.220574999999997</v>
      </c>
      <c r="AF95">
        <v>0</v>
      </c>
      <c r="AG95">
        <v>0</v>
      </c>
      <c r="AH95">
        <v>29.706443</v>
      </c>
      <c r="AI95">
        <v>0</v>
      </c>
      <c r="AJ95">
        <v>0</v>
      </c>
      <c r="AK95">
        <v>12.891999999999998</v>
      </c>
      <c r="AL95">
        <v>5.9020000000000019</v>
      </c>
      <c r="AM95">
        <v>1.3406171428571425</v>
      </c>
      <c r="AN95">
        <v>0</v>
      </c>
      <c r="AO95">
        <v>5.0779680000000003</v>
      </c>
      <c r="AP95">
        <v>2.9283659999999991</v>
      </c>
      <c r="AQ95">
        <v>0</v>
      </c>
      <c r="AR95">
        <v>2.80416</v>
      </c>
      <c r="AS95">
        <v>2.7334464000000005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18.638015146417622</v>
      </c>
      <c r="BB95">
        <f t="shared" si="1"/>
        <v>551.33187822321395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28.139340300954714</v>
      </c>
      <c r="L96">
        <v>21.740939392679866</v>
      </c>
      <c r="M96">
        <v>0</v>
      </c>
      <c r="N96">
        <v>30.004266958424509</v>
      </c>
      <c r="O96">
        <v>50.378079804798531</v>
      </c>
      <c r="P96">
        <v>69.039864935064926</v>
      </c>
      <c r="Q96">
        <v>0</v>
      </c>
      <c r="R96">
        <v>3.5365414527917398</v>
      </c>
      <c r="S96">
        <v>2.016380925</v>
      </c>
      <c r="T96">
        <v>0</v>
      </c>
      <c r="U96">
        <v>243.68393814616232</v>
      </c>
      <c r="V96">
        <v>0.23793103448275868</v>
      </c>
      <c r="W96">
        <v>4.0414059163701062</v>
      </c>
      <c r="X96">
        <v>15.17920084811416</v>
      </c>
      <c r="Y96">
        <v>0</v>
      </c>
      <c r="Z96">
        <v>1.6646651999999995</v>
      </c>
      <c r="AA96">
        <v>7.1234300000000008</v>
      </c>
      <c r="AB96">
        <v>3.3181035999999993</v>
      </c>
      <c r="AC96">
        <v>2.4581713600000001</v>
      </c>
      <c r="AD96">
        <v>9.2822125760000009</v>
      </c>
      <c r="AE96">
        <v>12.220574999999997</v>
      </c>
      <c r="AF96">
        <v>0</v>
      </c>
      <c r="AG96">
        <v>0</v>
      </c>
      <c r="AH96">
        <v>23.765154399999993</v>
      </c>
      <c r="AI96">
        <v>0</v>
      </c>
      <c r="AJ96">
        <v>0</v>
      </c>
      <c r="AK96">
        <v>12.891999999999998</v>
      </c>
      <c r="AL96">
        <v>5.9020000000000019</v>
      </c>
      <c r="AM96">
        <v>1.3406171428571425</v>
      </c>
      <c r="AN96">
        <v>0</v>
      </c>
      <c r="AO96">
        <v>5.0779680000000003</v>
      </c>
      <c r="AP96">
        <v>2.9283659999999991</v>
      </c>
      <c r="AQ96">
        <v>0</v>
      </c>
      <c r="AR96">
        <v>2.80416</v>
      </c>
      <c r="AS96">
        <v>2.7334464000000005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18.361336164995876</v>
      </c>
      <c r="BB96">
        <f t="shared" si="1"/>
        <v>543.14742322870495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28.150884160024528</v>
      </c>
      <c r="L97">
        <v>21.740486078413777</v>
      </c>
      <c r="M97">
        <v>0</v>
      </c>
      <c r="N97">
        <v>30.004266958424509</v>
      </c>
      <c r="O97">
        <v>50.378079804798531</v>
      </c>
      <c r="P97">
        <v>69.039864935064926</v>
      </c>
      <c r="Q97">
        <v>0</v>
      </c>
      <c r="R97">
        <v>3.5365414527917398</v>
      </c>
      <c r="S97">
        <v>2.0158556785714286</v>
      </c>
      <c r="T97">
        <v>0</v>
      </c>
      <c r="U97">
        <v>243.68393814616232</v>
      </c>
      <c r="V97">
        <v>0.23793103448275868</v>
      </c>
      <c r="W97">
        <v>4.0414059163701062</v>
      </c>
      <c r="X97">
        <v>15.17920084811416</v>
      </c>
      <c r="Y97">
        <v>0</v>
      </c>
      <c r="Z97">
        <v>1.6646651999999995</v>
      </c>
      <c r="AA97">
        <v>7.1234300000000008</v>
      </c>
      <c r="AB97">
        <v>3.3181035999999993</v>
      </c>
      <c r="AC97">
        <v>2.4581713600000001</v>
      </c>
      <c r="AD97">
        <v>9.2822125760000009</v>
      </c>
      <c r="AE97">
        <v>12.220574999999997</v>
      </c>
      <c r="AF97">
        <v>0</v>
      </c>
      <c r="AG97">
        <v>0</v>
      </c>
      <c r="AH97">
        <v>23.765154399999993</v>
      </c>
      <c r="AI97">
        <v>0</v>
      </c>
      <c r="AJ97">
        <v>0</v>
      </c>
      <c r="AK97">
        <v>12.891999999999998</v>
      </c>
      <c r="AL97">
        <v>5.9020000000000019</v>
      </c>
      <c r="AM97">
        <v>1.3406171428571425</v>
      </c>
      <c r="AN97">
        <v>0</v>
      </c>
      <c r="AO97">
        <v>5.0779680000000003</v>
      </c>
      <c r="AP97">
        <v>2.9283659999999991</v>
      </c>
      <c r="AQ97">
        <v>0</v>
      </c>
      <c r="AR97">
        <v>1.121664</v>
      </c>
      <c r="AS97">
        <v>2.7334464000000005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18.306663931329936</v>
      </c>
      <c r="BB97">
        <f t="shared" si="1"/>
        <v>541.53016476074606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28.139287849347461</v>
      </c>
      <c r="L98">
        <v>21.740486078413777</v>
      </c>
      <c r="M98">
        <v>0</v>
      </c>
      <c r="N98">
        <v>30.004266958424509</v>
      </c>
      <c r="O98">
        <v>50.378079804798531</v>
      </c>
      <c r="P98">
        <v>69.039864935064926</v>
      </c>
      <c r="Q98">
        <v>0</v>
      </c>
      <c r="R98">
        <v>3.5365414527917398</v>
      </c>
      <c r="S98">
        <v>2.0158556785714286</v>
      </c>
      <c r="T98">
        <v>0</v>
      </c>
      <c r="U98">
        <v>243.68393814616232</v>
      </c>
      <c r="V98">
        <v>0.23793103448275868</v>
      </c>
      <c r="W98">
        <v>4.0414059163701062</v>
      </c>
      <c r="X98">
        <v>15.17920084811416</v>
      </c>
      <c r="Y98">
        <v>0</v>
      </c>
      <c r="Z98">
        <v>1.6646651999999995</v>
      </c>
      <c r="AA98">
        <v>7.1234300000000008</v>
      </c>
      <c r="AB98">
        <v>3.3181035999999993</v>
      </c>
      <c r="AC98">
        <v>2.4581713600000001</v>
      </c>
      <c r="AD98">
        <v>9.2822125760000009</v>
      </c>
      <c r="AE98">
        <v>12.220574999999997</v>
      </c>
      <c r="AF98">
        <v>0</v>
      </c>
      <c r="AG98">
        <v>0</v>
      </c>
      <c r="AH98">
        <v>23.765154399999993</v>
      </c>
      <c r="AI98">
        <v>0</v>
      </c>
      <c r="AJ98">
        <v>0</v>
      </c>
      <c r="AK98">
        <v>12.891999999999998</v>
      </c>
      <c r="AL98">
        <v>5.9020000000000019</v>
      </c>
      <c r="AM98">
        <v>1.3406171428571425</v>
      </c>
      <c r="AN98">
        <v>0</v>
      </c>
      <c r="AO98">
        <v>5.0779680000000003</v>
      </c>
      <c r="AP98">
        <v>2.9283659999999991</v>
      </c>
      <c r="AQ98">
        <v>0</v>
      </c>
      <c r="AR98">
        <v>1.121664</v>
      </c>
      <c r="AS98">
        <v>2.7334464000000005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18.306284865025297</v>
      </c>
      <c r="BB98">
        <f t="shared" si="1"/>
        <v>541.5189475163736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0.68012501637187694</v>
      </c>
      <c r="L99">
        <f t="shared" si="2"/>
        <v>0.57612682341786481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1.5628250796966285</v>
      </c>
      <c r="Q99">
        <f t="shared" si="2"/>
        <v>0</v>
      </c>
      <c r="R99">
        <f t="shared" si="2"/>
        <v>0.11790238968239379</v>
      </c>
      <c r="S99">
        <f t="shared" si="2"/>
        <v>7.4077143060537837E-2</v>
      </c>
      <c r="T99">
        <f t="shared" si="2"/>
        <v>0</v>
      </c>
      <c r="U99">
        <f t="shared" si="2"/>
        <v>5.3565748480992541</v>
      </c>
      <c r="V99">
        <f t="shared" si="2"/>
        <v>4.7028224120635245E-2</v>
      </c>
      <c r="W99">
        <f t="shared" si="2"/>
        <v>0.16899437207531223</v>
      </c>
      <c r="X99">
        <f t="shared" si="2"/>
        <v>0.65993516249086503</v>
      </c>
      <c r="Y99">
        <f t="shared" si="2"/>
        <v>0</v>
      </c>
      <c r="Z99">
        <f t="shared" si="2"/>
        <v>4.4526441300000032E-2</v>
      </c>
      <c r="AA99">
        <f t="shared" si="2"/>
        <v>7.223679735999998E-2</v>
      </c>
      <c r="AB99">
        <f t="shared" si="2"/>
        <v>0.10747777716999984</v>
      </c>
      <c r="AC99">
        <f t="shared" si="2"/>
        <v>8.1119654879999933E-2</v>
      </c>
      <c r="AD99">
        <f t="shared" si="2"/>
        <v>0.22277310182400012</v>
      </c>
      <c r="AE99">
        <f t="shared" si="2"/>
        <v>0.2446871961719998</v>
      </c>
      <c r="AF99">
        <f t="shared" si="2"/>
        <v>0</v>
      </c>
      <c r="AG99">
        <f t="shared" si="2"/>
        <v>0</v>
      </c>
      <c r="AH99">
        <f t="shared" si="2"/>
        <v>0.43777916000000022</v>
      </c>
      <c r="AI99">
        <f t="shared" si="2"/>
        <v>4.1735368649999993E-2</v>
      </c>
      <c r="AJ99">
        <f t="shared" si="2"/>
        <v>0</v>
      </c>
      <c r="AK99">
        <f t="shared" si="2"/>
        <v>0.30940800000000068</v>
      </c>
      <c r="AL99">
        <f t="shared" si="2"/>
        <v>0.1549275000000003</v>
      </c>
      <c r="AM99">
        <f t="shared" si="2"/>
        <v>3.3853968253968289E-2</v>
      </c>
      <c r="AN99">
        <f t="shared" si="2"/>
        <v>0</v>
      </c>
      <c r="AO99">
        <f t="shared" si="2"/>
        <v>0.13049630999999987</v>
      </c>
      <c r="AP99">
        <f t="shared" si="2"/>
        <v>6.8670182699999999E-2</v>
      </c>
      <c r="AQ99">
        <f t="shared" si="2"/>
        <v>0</v>
      </c>
      <c r="AR99">
        <f t="shared" si="2"/>
        <v>7.9077312000000025E-2</v>
      </c>
      <c r="AS99">
        <f t="shared" si="2"/>
        <v>7.0428954899999882E-2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0.43399319804066028</v>
      </c>
      <c r="BB99">
        <f t="shared" si="1"/>
        <v>12.837969908502036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K79" activePane="bottomRight" state="frozen"/>
      <selection sqref="A1:XFD1048576"/>
      <selection pane="topRight" sqref="A1:XFD1048576"/>
      <selection pane="bottomLeft" sqref="A1:XFD1048576"/>
      <selection pane="bottomRight" activeCell="X91" sqref="X91:X92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2.9464497699386505</v>
      </c>
      <c r="L3">
        <v>400.00362151008551</v>
      </c>
      <c r="M3">
        <v>28.233734127430047</v>
      </c>
      <c r="N3">
        <v>36.238785557986873</v>
      </c>
      <c r="O3">
        <v>0</v>
      </c>
      <c r="P3">
        <v>38.198746159594791</v>
      </c>
      <c r="Q3">
        <v>0</v>
      </c>
      <c r="R3">
        <v>13.003351816630088</v>
      </c>
      <c r="S3">
        <v>8.1041278495887177</v>
      </c>
      <c r="T3">
        <v>0</v>
      </c>
      <c r="U3">
        <v>42.82910242168407</v>
      </c>
      <c r="V3">
        <v>5.9969040816326533</v>
      </c>
      <c r="W3">
        <v>13.999268309070548</v>
      </c>
      <c r="X3">
        <v>43.99818987842805</v>
      </c>
      <c r="Y3">
        <v>0</v>
      </c>
      <c r="Z3">
        <v>2.0107058399999995</v>
      </c>
      <c r="AA3">
        <v>4.2899844000000007</v>
      </c>
      <c r="AB3">
        <v>4.0405682719999998</v>
      </c>
      <c r="AC3">
        <v>2.9691613120000002</v>
      </c>
      <c r="AD3">
        <v>11.211743379200001</v>
      </c>
      <c r="AE3">
        <v>9.4469856000000014</v>
      </c>
      <c r="AF3">
        <v>2.7224999999999993</v>
      </c>
      <c r="AG3">
        <v>12.25457376</v>
      </c>
      <c r="AH3">
        <v>21.528984360000003</v>
      </c>
      <c r="AI3">
        <v>0</v>
      </c>
      <c r="AJ3">
        <v>0</v>
      </c>
      <c r="AK3">
        <v>15.571999999999997</v>
      </c>
      <c r="AL3">
        <v>0</v>
      </c>
      <c r="AM3">
        <v>1.6196330857142853</v>
      </c>
      <c r="AN3">
        <v>0.63129000000000002</v>
      </c>
      <c r="AO3">
        <v>6.7649400000000002</v>
      </c>
      <c r="AP3">
        <v>3.9694090799999997</v>
      </c>
      <c r="AQ3">
        <v>14.323529999999998</v>
      </c>
      <c r="AR3">
        <v>1.3548287999999999</v>
      </c>
      <c r="AS3">
        <v>1.6508294400000001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24.522185620076641</v>
      </c>
      <c r="BB3">
        <f>SUM(B3:AZ3)-BA3</f>
        <v>725.3917631909078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2.9464497699386505</v>
      </c>
      <c r="L4">
        <v>400.00362151008551</v>
      </c>
      <c r="M4">
        <v>28.233734127430047</v>
      </c>
      <c r="N4">
        <v>36.238785557986873</v>
      </c>
      <c r="O4">
        <v>0</v>
      </c>
      <c r="P4">
        <v>38.198746159594791</v>
      </c>
      <c r="Q4">
        <v>0</v>
      </c>
      <c r="R4">
        <v>13.003351816630088</v>
      </c>
      <c r="S4">
        <v>8.1041278495887177</v>
      </c>
      <c r="T4">
        <v>0</v>
      </c>
      <c r="U4">
        <v>42.82910242168407</v>
      </c>
      <c r="V4">
        <v>5.9969040816326533</v>
      </c>
      <c r="W4">
        <v>13.999268309070548</v>
      </c>
      <c r="X4">
        <v>43.99818987842805</v>
      </c>
      <c r="Y4">
        <v>0</v>
      </c>
      <c r="Z4">
        <v>2.0107058399999995</v>
      </c>
      <c r="AA4">
        <v>0</v>
      </c>
      <c r="AB4">
        <v>4.0405682719999998</v>
      </c>
      <c r="AC4">
        <v>2.9691613120000002</v>
      </c>
      <c r="AD4">
        <v>11.211743379200001</v>
      </c>
      <c r="AE4">
        <v>9.4469856000000014</v>
      </c>
      <c r="AF4">
        <v>2.7224999999999993</v>
      </c>
      <c r="AG4">
        <v>12.25457376</v>
      </c>
      <c r="AH4">
        <v>14.35265624</v>
      </c>
      <c r="AI4">
        <v>0</v>
      </c>
      <c r="AJ4">
        <v>0</v>
      </c>
      <c r="AK4">
        <v>15.571999999999997</v>
      </c>
      <c r="AL4">
        <v>0</v>
      </c>
      <c r="AM4">
        <v>1.6196330857142853</v>
      </c>
      <c r="AN4">
        <v>0.63129000000000002</v>
      </c>
      <c r="AO4">
        <v>6.7649400000000002</v>
      </c>
      <c r="AP4">
        <v>3.9694090799999997</v>
      </c>
      <c r="AQ4">
        <v>9.5490199999999987</v>
      </c>
      <c r="AR4">
        <v>1.3548287999999999</v>
      </c>
      <c r="AS4">
        <v>1.6508294400000001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23.991110794229019</v>
      </c>
      <c r="BB4">
        <f t="shared" ref="BB4:BB67" si="0">SUM(B4:AZ4)-BA4</f>
        <v>709.68201549675541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2.9464497699386505</v>
      </c>
      <c r="L5">
        <v>400.00362151008551</v>
      </c>
      <c r="M5">
        <v>28.233734127430047</v>
      </c>
      <c r="N5">
        <v>36.238785557986873</v>
      </c>
      <c r="O5">
        <v>0</v>
      </c>
      <c r="P5">
        <v>38.427919933966152</v>
      </c>
      <c r="Q5">
        <v>0</v>
      </c>
      <c r="R5">
        <v>13.003351816630088</v>
      </c>
      <c r="S5">
        <v>8.1041278495887177</v>
      </c>
      <c r="T5">
        <v>0</v>
      </c>
      <c r="U5">
        <v>42.82910242168407</v>
      </c>
      <c r="V5">
        <v>5.9969040816326533</v>
      </c>
      <c r="W5">
        <v>13.999268309070548</v>
      </c>
      <c r="X5">
        <v>43.99818987842805</v>
      </c>
      <c r="Y5">
        <v>0</v>
      </c>
      <c r="Z5">
        <v>2.0107058399999995</v>
      </c>
      <c r="AA5">
        <v>0</v>
      </c>
      <c r="AB5">
        <v>4.0405682719999998</v>
      </c>
      <c r="AC5">
        <v>2.9691613120000002</v>
      </c>
      <c r="AD5">
        <v>11.211743379200001</v>
      </c>
      <c r="AE5">
        <v>9.4469856000000014</v>
      </c>
      <c r="AF5">
        <v>2.7224999999999993</v>
      </c>
      <c r="AG5">
        <v>12.25457376</v>
      </c>
      <c r="AH5">
        <v>14.35265624</v>
      </c>
      <c r="AI5">
        <v>0</v>
      </c>
      <c r="AJ5">
        <v>0</v>
      </c>
      <c r="AK5">
        <v>15.571999999999997</v>
      </c>
      <c r="AL5">
        <v>0</v>
      </c>
      <c r="AM5">
        <v>1.6196330857142853</v>
      </c>
      <c r="AN5">
        <v>0.63129000000000002</v>
      </c>
      <c r="AO5">
        <v>6.7649400000000002</v>
      </c>
      <c r="AP5">
        <v>3.7336025999999998</v>
      </c>
      <c r="AQ5">
        <v>4.7745099999999994</v>
      </c>
      <c r="AR5">
        <v>16.257945599999999</v>
      </c>
      <c r="AS5">
        <v>1.6508294400000001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24.32209956802873</v>
      </c>
      <c r="BB5">
        <f t="shared" si="0"/>
        <v>719.47300081732703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2.9464497699386505</v>
      </c>
      <c r="L6">
        <v>400.00362151008551</v>
      </c>
      <c r="M6">
        <v>28.233734127430047</v>
      </c>
      <c r="N6">
        <v>36.238785557986873</v>
      </c>
      <c r="O6">
        <v>0</v>
      </c>
      <c r="P6">
        <v>38.427919933966152</v>
      </c>
      <c r="Q6">
        <v>0</v>
      </c>
      <c r="R6">
        <v>13.003351816630088</v>
      </c>
      <c r="S6">
        <v>8.1041278495887177</v>
      </c>
      <c r="T6">
        <v>0</v>
      </c>
      <c r="U6">
        <v>42.82910242168407</v>
      </c>
      <c r="V6">
        <v>5.9969040816326533</v>
      </c>
      <c r="W6">
        <v>13.999268309070548</v>
      </c>
      <c r="X6">
        <v>43.99818987842805</v>
      </c>
      <c r="Y6">
        <v>0</v>
      </c>
      <c r="Z6">
        <v>2.0107058399999995</v>
      </c>
      <c r="AA6">
        <v>0</v>
      </c>
      <c r="AB6">
        <v>4.0405682719999998</v>
      </c>
      <c r="AC6">
        <v>2.9691613120000002</v>
      </c>
      <c r="AD6">
        <v>11.211743379200001</v>
      </c>
      <c r="AE6">
        <v>9.4469856000000014</v>
      </c>
      <c r="AF6">
        <v>2.7224999999999993</v>
      </c>
      <c r="AG6">
        <v>12.25457376</v>
      </c>
      <c r="AH6">
        <v>14.35265624</v>
      </c>
      <c r="AI6">
        <v>0</v>
      </c>
      <c r="AJ6">
        <v>0</v>
      </c>
      <c r="AK6">
        <v>15.571999999999997</v>
      </c>
      <c r="AL6">
        <v>0</v>
      </c>
      <c r="AM6">
        <v>1.6196330857142853</v>
      </c>
      <c r="AN6">
        <v>0.63129000000000002</v>
      </c>
      <c r="AO6">
        <v>6.7649400000000002</v>
      </c>
      <c r="AP6">
        <v>3.7336025999999998</v>
      </c>
      <c r="AQ6">
        <v>4.7745099999999994</v>
      </c>
      <c r="AR6">
        <v>16.257945599999999</v>
      </c>
      <c r="AS6">
        <v>1.6508294400000001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24.32209956802873</v>
      </c>
      <c r="BB6">
        <f t="shared" si="0"/>
        <v>719.47300081732703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2.9464497699386505</v>
      </c>
      <c r="L7">
        <v>375.00408199485315</v>
      </c>
      <c r="M7">
        <v>28.233734127430047</v>
      </c>
      <c r="N7">
        <v>36.238785557986873</v>
      </c>
      <c r="O7">
        <v>0</v>
      </c>
      <c r="P7">
        <v>38.427919933966152</v>
      </c>
      <c r="Q7">
        <v>0</v>
      </c>
      <c r="R7">
        <v>13.012046865671637</v>
      </c>
      <c r="S7">
        <v>8.0977210300429192</v>
      </c>
      <c r="T7">
        <v>0</v>
      </c>
      <c r="U7">
        <v>42.82910242168407</v>
      </c>
      <c r="V7">
        <v>5.9958649207443138</v>
      </c>
      <c r="W7">
        <v>13.998170280913625</v>
      </c>
      <c r="X7">
        <v>43.998759376074673</v>
      </c>
      <c r="Y7">
        <v>0</v>
      </c>
      <c r="Z7">
        <v>2.0107058399999995</v>
      </c>
      <c r="AA7">
        <v>0</v>
      </c>
      <c r="AB7">
        <v>4.0405682719999998</v>
      </c>
      <c r="AC7">
        <v>2.9691613120000002</v>
      </c>
      <c r="AD7">
        <v>11.211743379200001</v>
      </c>
      <c r="AE7">
        <v>9.4469856000000014</v>
      </c>
      <c r="AF7">
        <v>2.7224999999999993</v>
      </c>
      <c r="AG7">
        <v>12.25457376</v>
      </c>
      <c r="AH7">
        <v>14.35265624</v>
      </c>
      <c r="AI7">
        <v>0</v>
      </c>
      <c r="AJ7">
        <v>0</v>
      </c>
      <c r="AK7">
        <v>15.571999999999997</v>
      </c>
      <c r="AL7">
        <v>0</v>
      </c>
      <c r="AM7">
        <v>1.6196330857142853</v>
      </c>
      <c r="AN7">
        <v>0.63129000000000002</v>
      </c>
      <c r="AO7">
        <v>6.7649400000000002</v>
      </c>
      <c r="AP7">
        <v>3.7336025999999998</v>
      </c>
      <c r="AQ7">
        <v>4.7745099999999994</v>
      </c>
      <c r="AR7">
        <v>2.0322431999999999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23.282377690938073</v>
      </c>
      <c r="BB7">
        <f t="shared" si="0"/>
        <v>688.71693379728231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2.9464497699386505</v>
      </c>
      <c r="L8">
        <v>360.00396561604589</v>
      </c>
      <c r="M8">
        <v>28.233734127430047</v>
      </c>
      <c r="N8">
        <v>36.238785557986873</v>
      </c>
      <c r="O8">
        <v>0</v>
      </c>
      <c r="P8">
        <v>38.427919933966152</v>
      </c>
      <c r="Q8">
        <v>0</v>
      </c>
      <c r="R8">
        <v>13.012046865671637</v>
      </c>
      <c r="S8">
        <v>8.0977210300429192</v>
      </c>
      <c r="T8">
        <v>0</v>
      </c>
      <c r="U8">
        <v>42.82910242168407</v>
      </c>
      <c r="V8">
        <v>5.9958649207443138</v>
      </c>
      <c r="W8">
        <v>13.998170280913625</v>
      </c>
      <c r="X8">
        <v>43.998759376074673</v>
      </c>
      <c r="Y8">
        <v>0</v>
      </c>
      <c r="Z8">
        <v>2.0107058399999995</v>
      </c>
      <c r="AA8">
        <v>0</v>
      </c>
      <c r="AB8">
        <v>4.0405682719999998</v>
      </c>
      <c r="AC8">
        <v>2.9691613120000002</v>
      </c>
      <c r="AD8">
        <v>11.211743379200001</v>
      </c>
      <c r="AE8">
        <v>9.4469856000000014</v>
      </c>
      <c r="AF8">
        <v>2.7224999999999993</v>
      </c>
      <c r="AG8">
        <v>12.25457376</v>
      </c>
      <c r="AH8">
        <v>14.35265624</v>
      </c>
      <c r="AI8">
        <v>0</v>
      </c>
      <c r="AJ8">
        <v>0</v>
      </c>
      <c r="AK8">
        <v>15.571999999999997</v>
      </c>
      <c r="AL8">
        <v>0</v>
      </c>
      <c r="AM8">
        <v>1.6196330857142853</v>
      </c>
      <c r="AN8">
        <v>0.63129000000000002</v>
      </c>
      <c r="AO8">
        <v>6.7649400000000002</v>
      </c>
      <c r="AP8">
        <v>3.7336025999999998</v>
      </c>
      <c r="AQ8">
        <v>0</v>
      </c>
      <c r="AR8">
        <v>2.0322431999999999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22.635747316303487</v>
      </c>
      <c r="BB8">
        <f t="shared" si="0"/>
        <v>669.58893779310972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2.9464497699386505</v>
      </c>
      <c r="L9">
        <v>351.00527463253394</v>
      </c>
      <c r="M9">
        <v>28.233734127430047</v>
      </c>
      <c r="N9">
        <v>36.238785557986873</v>
      </c>
      <c r="O9">
        <v>0</v>
      </c>
      <c r="P9">
        <v>38.427919933966152</v>
      </c>
      <c r="Q9">
        <v>0</v>
      </c>
      <c r="R9">
        <v>13.012046865671637</v>
      </c>
      <c r="S9">
        <v>8.0977210300429192</v>
      </c>
      <c r="T9">
        <v>0</v>
      </c>
      <c r="U9">
        <v>42.82910242168407</v>
      </c>
      <c r="V9">
        <v>5.9958649207443138</v>
      </c>
      <c r="W9">
        <v>13.998170280913625</v>
      </c>
      <c r="X9">
        <v>43.998759376074673</v>
      </c>
      <c r="Y9">
        <v>0</v>
      </c>
      <c r="Z9">
        <v>2.0107058399999995</v>
      </c>
      <c r="AA9">
        <v>0</v>
      </c>
      <c r="AB9">
        <v>4.0405682719999998</v>
      </c>
      <c r="AC9">
        <v>2.9691613120000002</v>
      </c>
      <c r="AD9">
        <v>11.211743379200001</v>
      </c>
      <c r="AE9">
        <v>9.4469856000000014</v>
      </c>
      <c r="AF9">
        <v>2.7224999999999993</v>
      </c>
      <c r="AG9">
        <v>12.25457376</v>
      </c>
      <c r="AH9">
        <v>14.35265624</v>
      </c>
      <c r="AI9">
        <v>0</v>
      </c>
      <c r="AJ9">
        <v>0</v>
      </c>
      <c r="AK9">
        <v>15.571999999999997</v>
      </c>
      <c r="AL9">
        <v>0</v>
      </c>
      <c r="AM9">
        <v>1.6196330857142853</v>
      </c>
      <c r="AN9">
        <v>0.63129000000000002</v>
      </c>
      <c r="AO9">
        <v>6.7649400000000002</v>
      </c>
      <c r="AP9">
        <v>3.7336025999999998</v>
      </c>
      <c r="AQ9">
        <v>0</v>
      </c>
      <c r="AR9">
        <v>2.0322431999999999</v>
      </c>
      <c r="AS9">
        <v>9.0795619199999997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22.34149012114262</v>
      </c>
      <c r="BB9">
        <f t="shared" si="0"/>
        <v>660.88450400475858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2.9464497699386505</v>
      </c>
      <c r="L10">
        <v>342.00430766285359</v>
      </c>
      <c r="M10">
        <v>28.233734127430047</v>
      </c>
      <c r="N10">
        <v>36.238785557986873</v>
      </c>
      <c r="O10">
        <v>0</v>
      </c>
      <c r="P10">
        <v>38.427919933966152</v>
      </c>
      <c r="Q10">
        <v>0</v>
      </c>
      <c r="R10">
        <v>13.012046865671637</v>
      </c>
      <c r="S10">
        <v>8.0977210300429192</v>
      </c>
      <c r="T10">
        <v>0</v>
      </c>
      <c r="U10">
        <v>42.82910242168407</v>
      </c>
      <c r="V10">
        <v>5.9958649207443138</v>
      </c>
      <c r="W10">
        <v>13.998170280913625</v>
      </c>
      <c r="X10">
        <v>43.998759376074673</v>
      </c>
      <c r="Y10">
        <v>0</v>
      </c>
      <c r="Z10">
        <v>2.0107058399999995</v>
      </c>
      <c r="AA10">
        <v>0</v>
      </c>
      <c r="AB10">
        <v>4.0405682719999998</v>
      </c>
      <c r="AC10">
        <v>2.9691613120000002</v>
      </c>
      <c r="AD10">
        <v>11.211743379200001</v>
      </c>
      <c r="AE10">
        <v>9.4469856000000014</v>
      </c>
      <c r="AF10">
        <v>2.7224999999999993</v>
      </c>
      <c r="AG10">
        <v>12.25457376</v>
      </c>
      <c r="AH10">
        <v>14.35265624</v>
      </c>
      <c r="AI10">
        <v>0</v>
      </c>
      <c r="AJ10">
        <v>0</v>
      </c>
      <c r="AK10">
        <v>15.571999999999997</v>
      </c>
      <c r="AL10">
        <v>0</v>
      </c>
      <c r="AM10">
        <v>1.6196330857142853</v>
      </c>
      <c r="AN10">
        <v>0.63129000000000002</v>
      </c>
      <c r="AO10">
        <v>6.7649400000000002</v>
      </c>
      <c r="AP10">
        <v>3.7336025999999998</v>
      </c>
      <c r="AQ10">
        <v>0</v>
      </c>
      <c r="AR10">
        <v>2.0322431999999999</v>
      </c>
      <c r="AS10">
        <v>9.0795619199999997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22.047158501234044</v>
      </c>
      <c r="BB10">
        <f t="shared" si="0"/>
        <v>652.17786865498681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2.9466307502315532</v>
      </c>
      <c r="L11">
        <v>331.00505764224613</v>
      </c>
      <c r="M11">
        <v>28.233734127430047</v>
      </c>
      <c r="N11">
        <v>36.238785557986873</v>
      </c>
      <c r="O11">
        <v>0</v>
      </c>
      <c r="P11">
        <v>38.427919933966152</v>
      </c>
      <c r="Q11">
        <v>0</v>
      </c>
      <c r="R11">
        <v>13.002974251497008</v>
      </c>
      <c r="S11">
        <v>8.0947446197991404</v>
      </c>
      <c r="T11">
        <v>0</v>
      </c>
      <c r="U11">
        <v>42.82910242168407</v>
      </c>
      <c r="V11">
        <v>5.9958649207443138</v>
      </c>
      <c r="W11">
        <v>13.998170280913625</v>
      </c>
      <c r="X11">
        <v>43.998759376074673</v>
      </c>
      <c r="Y11">
        <v>0</v>
      </c>
      <c r="Z11">
        <v>2.0107058399999995</v>
      </c>
      <c r="AA11">
        <v>0</v>
      </c>
      <c r="AB11">
        <v>4.0405682719999998</v>
      </c>
      <c r="AC11">
        <v>2.9691613120000002</v>
      </c>
      <c r="AD11">
        <v>11.211743379200001</v>
      </c>
      <c r="AE11">
        <v>9.4469856000000014</v>
      </c>
      <c r="AF11">
        <v>2.7224999999999993</v>
      </c>
      <c r="AG11">
        <v>12.25457376</v>
      </c>
      <c r="AH11">
        <v>14.35265624</v>
      </c>
      <c r="AI11">
        <v>0</v>
      </c>
      <c r="AJ11">
        <v>0</v>
      </c>
      <c r="AK11">
        <v>15.571999999999997</v>
      </c>
      <c r="AL11">
        <v>0</v>
      </c>
      <c r="AM11">
        <v>1.6196330857142853</v>
      </c>
      <c r="AN11">
        <v>0.63129000000000002</v>
      </c>
      <c r="AO11">
        <v>6.7649400000000002</v>
      </c>
      <c r="AP11">
        <v>3.7336025999999998</v>
      </c>
      <c r="AQ11">
        <v>0</v>
      </c>
      <c r="AR11">
        <v>2.0322431999999999</v>
      </c>
      <c r="AS11">
        <v>9.0795619199999997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21.687094952406305</v>
      </c>
      <c r="BB11">
        <f t="shared" si="0"/>
        <v>641.52681413908169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2.946494829166121</v>
      </c>
      <c r="L12">
        <v>321.00563909774434</v>
      </c>
      <c r="M12">
        <v>28.233734127430047</v>
      </c>
      <c r="N12">
        <v>36.238785557986873</v>
      </c>
      <c r="O12">
        <v>0</v>
      </c>
      <c r="P12">
        <v>38.427919933966152</v>
      </c>
      <c r="Q12">
        <v>0</v>
      </c>
      <c r="R12">
        <v>13.002974251497008</v>
      </c>
      <c r="S12">
        <v>8.0947446197991404</v>
      </c>
      <c r="T12">
        <v>0</v>
      </c>
      <c r="U12">
        <v>42.82910242168407</v>
      </c>
      <c r="V12">
        <v>5.9958649207443138</v>
      </c>
      <c r="W12">
        <v>13.998170280913625</v>
      </c>
      <c r="X12">
        <v>43.998759376074673</v>
      </c>
      <c r="Y12">
        <v>0</v>
      </c>
      <c r="Z12">
        <v>2.0107058399999995</v>
      </c>
      <c r="AA12">
        <v>0</v>
      </c>
      <c r="AB12">
        <v>4.0405682719999998</v>
      </c>
      <c r="AC12">
        <v>2.9691613120000002</v>
      </c>
      <c r="AD12">
        <v>11.211743379200001</v>
      </c>
      <c r="AE12">
        <v>9.4469856000000014</v>
      </c>
      <c r="AF12">
        <v>2.7224999999999993</v>
      </c>
      <c r="AG12">
        <v>12.25457376</v>
      </c>
      <c r="AH12">
        <v>14.35265624</v>
      </c>
      <c r="AI12">
        <v>0</v>
      </c>
      <c r="AJ12">
        <v>0</v>
      </c>
      <c r="AK12">
        <v>15.571999999999997</v>
      </c>
      <c r="AL12">
        <v>0</v>
      </c>
      <c r="AM12">
        <v>1.6196330857142853</v>
      </c>
      <c r="AN12">
        <v>0.63129000000000002</v>
      </c>
      <c r="AO12">
        <v>6.7649400000000002</v>
      </c>
      <c r="AP12">
        <v>3.7336025999999998</v>
      </c>
      <c r="AQ12">
        <v>0</v>
      </c>
      <c r="AR12">
        <v>2.0322431999999999</v>
      </c>
      <c r="AS12">
        <v>9.0795619199999997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21.360109519911234</v>
      </c>
      <c r="BB12">
        <f t="shared" si="0"/>
        <v>631.85424510600944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2.9464497699386505</v>
      </c>
      <c r="L13">
        <v>320.00504188841637</v>
      </c>
      <c r="M13">
        <v>28.233734127430047</v>
      </c>
      <c r="N13">
        <v>36.238785557986873</v>
      </c>
      <c r="O13">
        <v>0</v>
      </c>
      <c r="P13">
        <v>38.427919933966152</v>
      </c>
      <c r="Q13">
        <v>0</v>
      </c>
      <c r="R13">
        <v>13.002974251497008</v>
      </c>
      <c r="S13">
        <v>8.0947446197991404</v>
      </c>
      <c r="T13">
        <v>0</v>
      </c>
      <c r="U13">
        <v>42.82910242168407</v>
      </c>
      <c r="V13">
        <v>5.9958649207443138</v>
      </c>
      <c r="W13">
        <v>14.238039436619719</v>
      </c>
      <c r="X13">
        <v>43.998759376074673</v>
      </c>
      <c r="Y13">
        <v>0</v>
      </c>
      <c r="Z13">
        <v>2.0107058399999995</v>
      </c>
      <c r="AA13">
        <v>0</v>
      </c>
      <c r="AB13">
        <v>4.0405682719999998</v>
      </c>
      <c r="AC13">
        <v>2.9691613120000002</v>
      </c>
      <c r="AD13">
        <v>11.211743379200001</v>
      </c>
      <c r="AE13">
        <v>9.4469856000000014</v>
      </c>
      <c r="AF13">
        <v>2.7224999999999993</v>
      </c>
      <c r="AG13">
        <v>12.25457376</v>
      </c>
      <c r="AH13">
        <v>11.621584000000002</v>
      </c>
      <c r="AI13">
        <v>0</v>
      </c>
      <c r="AJ13">
        <v>0</v>
      </c>
      <c r="AK13">
        <v>15.571999999999997</v>
      </c>
      <c r="AL13">
        <v>0</v>
      </c>
      <c r="AM13">
        <v>1.6196330857142853</v>
      </c>
      <c r="AN13">
        <v>0.63129000000000002</v>
      </c>
      <c r="AO13">
        <v>6.7649400000000002</v>
      </c>
      <c r="AP13">
        <v>3.7336025999999998</v>
      </c>
      <c r="AQ13">
        <v>0</v>
      </c>
      <c r="AR13">
        <v>2.0322431999999999</v>
      </c>
      <c r="AS13">
        <v>3.2191174080000002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21.05428969332176</v>
      </c>
      <c r="BB13">
        <f t="shared" si="0"/>
        <v>622.80777506774962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2.9465805700988952</v>
      </c>
      <c r="L14">
        <v>310.00563909774434</v>
      </c>
      <c r="M14">
        <v>28.233734127430047</v>
      </c>
      <c r="N14">
        <v>36.238785557986873</v>
      </c>
      <c r="O14">
        <v>0</v>
      </c>
      <c r="P14">
        <v>38.427919933966152</v>
      </c>
      <c r="Q14">
        <v>0</v>
      </c>
      <c r="R14">
        <v>13.002974251497008</v>
      </c>
      <c r="S14">
        <v>8.0947446197991404</v>
      </c>
      <c r="T14">
        <v>0</v>
      </c>
      <c r="U14">
        <v>42.82910242168407</v>
      </c>
      <c r="V14">
        <v>5.9958649207443138</v>
      </c>
      <c r="W14">
        <v>14.238039436619719</v>
      </c>
      <c r="X14">
        <v>43.998759376074673</v>
      </c>
      <c r="Y14">
        <v>0</v>
      </c>
      <c r="Z14">
        <v>2.0107058399999995</v>
      </c>
      <c r="AA14">
        <v>0</v>
      </c>
      <c r="AB14">
        <v>4.0405682719999998</v>
      </c>
      <c r="AC14">
        <v>2.9691613120000002</v>
      </c>
      <c r="AD14">
        <v>11.211743379200001</v>
      </c>
      <c r="AE14">
        <v>9.4469856000000014</v>
      </c>
      <c r="AF14">
        <v>2.7224999999999993</v>
      </c>
      <c r="AG14">
        <v>12.25457376</v>
      </c>
      <c r="AH14">
        <v>11.621584000000002</v>
      </c>
      <c r="AI14">
        <v>0</v>
      </c>
      <c r="AJ14">
        <v>0</v>
      </c>
      <c r="AK14">
        <v>15.571999999999997</v>
      </c>
      <c r="AL14">
        <v>0</v>
      </c>
      <c r="AM14">
        <v>1.6196330857142853</v>
      </c>
      <c r="AN14">
        <v>0.63129000000000002</v>
      </c>
      <c r="AO14">
        <v>6.7649400000000002</v>
      </c>
      <c r="AP14">
        <v>3.7336025999999998</v>
      </c>
      <c r="AQ14">
        <v>0</v>
      </c>
      <c r="AR14">
        <v>2.0322431999999999</v>
      </c>
      <c r="AS14">
        <v>3.2191174080000002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20.727313509523061</v>
      </c>
      <c r="BB14">
        <f t="shared" si="0"/>
        <v>613.13547926103661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2.9465379947004013</v>
      </c>
      <c r="L15">
        <v>259.46677410203591</v>
      </c>
      <c r="M15">
        <v>28.233734127430047</v>
      </c>
      <c r="N15">
        <v>36.238785557986873</v>
      </c>
      <c r="O15">
        <v>0</v>
      </c>
      <c r="P15">
        <v>38.427919933966152</v>
      </c>
      <c r="Q15">
        <v>0</v>
      </c>
      <c r="R15">
        <v>13.002974251497008</v>
      </c>
      <c r="S15">
        <v>8.0947446197991404</v>
      </c>
      <c r="T15">
        <v>0</v>
      </c>
      <c r="U15">
        <v>42.82910242168407</v>
      </c>
      <c r="V15">
        <v>5.9958649207443138</v>
      </c>
      <c r="W15">
        <v>14.238039436619719</v>
      </c>
      <c r="X15">
        <v>43.99875937580633</v>
      </c>
      <c r="Y15">
        <v>0</v>
      </c>
      <c r="Z15">
        <v>2.0107058399999995</v>
      </c>
      <c r="AA15">
        <v>0</v>
      </c>
      <c r="AB15">
        <v>4.0405682719999998</v>
      </c>
      <c r="AC15">
        <v>2.9691613120000002</v>
      </c>
      <c r="AD15">
        <v>11.211743379200001</v>
      </c>
      <c r="AE15">
        <v>9.4469856000000014</v>
      </c>
      <c r="AF15">
        <v>2.7224999999999993</v>
      </c>
      <c r="AG15">
        <v>12.25457376</v>
      </c>
      <c r="AH15">
        <v>11.621584000000002</v>
      </c>
      <c r="AI15">
        <v>0</v>
      </c>
      <c r="AJ15">
        <v>0</v>
      </c>
      <c r="AK15">
        <v>15.571999999999997</v>
      </c>
      <c r="AL15">
        <v>0</v>
      </c>
      <c r="AM15">
        <v>1.6196330857142853</v>
      </c>
      <c r="AN15">
        <v>0.63129000000000002</v>
      </c>
      <c r="AO15">
        <v>6.7649400000000002</v>
      </c>
      <c r="AP15">
        <v>3.5370972000000003</v>
      </c>
      <c r="AQ15">
        <v>0</v>
      </c>
      <c r="AR15">
        <v>2.0322431999999999</v>
      </c>
      <c r="AS15">
        <v>3.2191174080000002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19.068265366712392</v>
      </c>
      <c r="BB15">
        <f t="shared" si="0"/>
        <v>564.05911443247192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259.46677410203591</v>
      </c>
      <c r="M16">
        <v>28.233734127430047</v>
      </c>
      <c r="N16">
        <v>36.238785557986873</v>
      </c>
      <c r="O16">
        <v>0</v>
      </c>
      <c r="P16">
        <v>38.427919933966152</v>
      </c>
      <c r="Q16">
        <v>0</v>
      </c>
      <c r="R16">
        <v>0.90964574642857132</v>
      </c>
      <c r="S16">
        <v>0.45596269676185192</v>
      </c>
      <c r="T16">
        <v>0</v>
      </c>
      <c r="U16">
        <v>42.82910242168407</v>
      </c>
      <c r="V16">
        <v>5.9958649207443138</v>
      </c>
      <c r="W16">
        <v>14.238039436619719</v>
      </c>
      <c r="X16">
        <v>43.998759375187433</v>
      </c>
      <c r="Y16">
        <v>0</v>
      </c>
      <c r="Z16">
        <v>2.0107058399999995</v>
      </c>
      <c r="AA16">
        <v>0</v>
      </c>
      <c r="AB16">
        <v>4.0405682719999998</v>
      </c>
      <c r="AC16">
        <v>2.9691613120000002</v>
      </c>
      <c r="AD16">
        <v>11.211743379200001</v>
      </c>
      <c r="AE16">
        <v>9.4469856000000014</v>
      </c>
      <c r="AF16">
        <v>2.7224999999999993</v>
      </c>
      <c r="AG16">
        <v>12.25457376</v>
      </c>
      <c r="AH16">
        <v>11.621584000000002</v>
      </c>
      <c r="AI16">
        <v>0</v>
      </c>
      <c r="AJ16">
        <v>0</v>
      </c>
      <c r="AK16">
        <v>15.571999999999997</v>
      </c>
      <c r="AL16">
        <v>0</v>
      </c>
      <c r="AM16">
        <v>1.6196330857142853</v>
      </c>
      <c r="AN16">
        <v>0.63129000000000002</v>
      </c>
      <c r="AO16">
        <v>6.7649400000000002</v>
      </c>
      <c r="AP16">
        <v>3.5370972000000003</v>
      </c>
      <c r="AQ16">
        <v>0</v>
      </c>
      <c r="AR16">
        <v>2.0322431999999999</v>
      </c>
      <c r="AS16">
        <v>3.2191174080000002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18.326673565738364</v>
      </c>
      <c r="BB16">
        <f t="shared" si="0"/>
        <v>542.12205781002103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259.46677410203591</v>
      </c>
      <c r="M17">
        <v>28.233734127430047</v>
      </c>
      <c r="N17">
        <v>36.238785557986873</v>
      </c>
      <c r="O17">
        <v>0</v>
      </c>
      <c r="P17">
        <v>38.427919933966152</v>
      </c>
      <c r="Q17">
        <v>0</v>
      </c>
      <c r="R17">
        <v>0.45484212568306009</v>
      </c>
      <c r="S17">
        <v>0.16654646945032675</v>
      </c>
      <c r="T17">
        <v>0</v>
      </c>
      <c r="U17">
        <v>42.82910242168407</v>
      </c>
      <c r="V17">
        <v>5.9958649207443138</v>
      </c>
      <c r="W17">
        <v>14.238039436619719</v>
      </c>
      <c r="X17">
        <v>43.998759374863539</v>
      </c>
      <c r="Y17">
        <v>0</v>
      </c>
      <c r="Z17">
        <v>2.0107058399999995</v>
      </c>
      <c r="AA17">
        <v>0</v>
      </c>
      <c r="AB17">
        <v>4.0405682719999998</v>
      </c>
      <c r="AC17">
        <v>2.9691613120000002</v>
      </c>
      <c r="AD17">
        <v>11.211743379200001</v>
      </c>
      <c r="AE17">
        <v>9.4469856000000014</v>
      </c>
      <c r="AF17">
        <v>2.7224999999999993</v>
      </c>
      <c r="AG17">
        <v>12.25457376</v>
      </c>
      <c r="AH17">
        <v>11.621584000000002</v>
      </c>
      <c r="AI17">
        <v>0</v>
      </c>
      <c r="AJ17">
        <v>0</v>
      </c>
      <c r="AK17">
        <v>15.571999999999997</v>
      </c>
      <c r="AL17">
        <v>0</v>
      </c>
      <c r="AM17">
        <v>1.6196330857142853</v>
      </c>
      <c r="AN17">
        <v>0.63129000000000002</v>
      </c>
      <c r="AO17">
        <v>6.7649400000000002</v>
      </c>
      <c r="AP17">
        <v>3.5370972000000003</v>
      </c>
      <c r="AQ17">
        <v>0</v>
      </c>
      <c r="AR17">
        <v>2.0322431999999999</v>
      </c>
      <c r="AS17">
        <v>3.2191174080000002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18.30233756963381</v>
      </c>
      <c r="BB17">
        <f t="shared" si="0"/>
        <v>541.40217395774471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259.46677410203591</v>
      </c>
      <c r="M18">
        <v>28.233734127430047</v>
      </c>
      <c r="N18">
        <v>36.238785557986873</v>
      </c>
      <c r="O18">
        <v>0</v>
      </c>
      <c r="P18">
        <v>38.427919933966152</v>
      </c>
      <c r="Q18">
        <v>0</v>
      </c>
      <c r="R18">
        <v>0.45484212568306009</v>
      </c>
      <c r="S18">
        <v>0.16654646945032675</v>
      </c>
      <c r="T18">
        <v>0</v>
      </c>
      <c r="U18">
        <v>42.82910242168407</v>
      </c>
      <c r="V18">
        <v>5.9958649207443138</v>
      </c>
      <c r="W18">
        <v>0</v>
      </c>
      <c r="X18">
        <v>43.998759374209655</v>
      </c>
      <c r="Y18">
        <v>0</v>
      </c>
      <c r="Z18">
        <v>2.0107058399999995</v>
      </c>
      <c r="AA18">
        <v>0</v>
      </c>
      <c r="AB18">
        <v>4.0405682719999998</v>
      </c>
      <c r="AC18">
        <v>2.9691613120000002</v>
      </c>
      <c r="AD18">
        <v>11.211743379200001</v>
      </c>
      <c r="AE18">
        <v>9.4469856000000014</v>
      </c>
      <c r="AF18">
        <v>2.7224999999999993</v>
      </c>
      <c r="AG18">
        <v>12.25457376</v>
      </c>
      <c r="AH18">
        <v>11.621584000000002</v>
      </c>
      <c r="AI18">
        <v>0</v>
      </c>
      <c r="AJ18">
        <v>0</v>
      </c>
      <c r="AK18">
        <v>15.571999999999997</v>
      </c>
      <c r="AL18">
        <v>0</v>
      </c>
      <c r="AM18">
        <v>1.6196330857142853</v>
      </c>
      <c r="AN18">
        <v>0.63129000000000002</v>
      </c>
      <c r="AO18">
        <v>6.7649400000000002</v>
      </c>
      <c r="AP18">
        <v>3.5370972000000003</v>
      </c>
      <c r="AQ18">
        <v>0</v>
      </c>
      <c r="AR18">
        <v>2.0322431999999999</v>
      </c>
      <c r="AS18">
        <v>3.2191174080000002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17.836753636272572</v>
      </c>
      <c r="BB18">
        <f t="shared" si="0"/>
        <v>527.62971845383231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1.5920263584051151</v>
      </c>
      <c r="L19">
        <v>259.46677410203591</v>
      </c>
      <c r="M19">
        <v>28.233734127430047</v>
      </c>
      <c r="N19">
        <v>36.238785557986873</v>
      </c>
      <c r="O19">
        <v>0</v>
      </c>
      <c r="P19">
        <v>38.427919933966152</v>
      </c>
      <c r="Q19">
        <v>0</v>
      </c>
      <c r="R19">
        <v>0.45484212568306009</v>
      </c>
      <c r="S19">
        <v>0.16654646945032675</v>
      </c>
      <c r="T19">
        <v>0</v>
      </c>
      <c r="U19">
        <v>42.82910242168407</v>
      </c>
      <c r="V19">
        <v>5.9958649207443138</v>
      </c>
      <c r="W19">
        <v>0</v>
      </c>
      <c r="X19">
        <v>43.998759375187433</v>
      </c>
      <c r="Y19">
        <v>0</v>
      </c>
      <c r="Z19">
        <v>2.0107058399999995</v>
      </c>
      <c r="AA19">
        <v>0</v>
      </c>
      <c r="AB19">
        <v>4.0405682719999998</v>
      </c>
      <c r="AC19">
        <v>2.9691613120000002</v>
      </c>
      <c r="AD19">
        <v>11.211743379200001</v>
      </c>
      <c r="AE19">
        <v>9.4469856000000014</v>
      </c>
      <c r="AF19">
        <v>2.7224999999999993</v>
      </c>
      <c r="AG19">
        <v>12.25457376</v>
      </c>
      <c r="AH19">
        <v>11.621584000000002</v>
      </c>
      <c r="AI19">
        <v>0</v>
      </c>
      <c r="AJ19">
        <v>0</v>
      </c>
      <c r="AK19">
        <v>15.571999999999997</v>
      </c>
      <c r="AL19">
        <v>0</v>
      </c>
      <c r="AM19">
        <v>1.6196330857142853</v>
      </c>
      <c r="AN19">
        <v>0.63129000000000002</v>
      </c>
      <c r="AO19">
        <v>6.7649400000000002</v>
      </c>
      <c r="AP19">
        <v>3.5370972000000003</v>
      </c>
      <c r="AQ19">
        <v>0</v>
      </c>
      <c r="AR19">
        <v>2.0322431999999999</v>
      </c>
      <c r="AS19">
        <v>3.2191174080000002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17.888812898950018</v>
      </c>
      <c r="BB19">
        <f t="shared" si="0"/>
        <v>529.16968555053768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259.46677410203591</v>
      </c>
      <c r="M20">
        <v>28.233734127430047</v>
      </c>
      <c r="N20">
        <v>36.238785557986873</v>
      </c>
      <c r="O20">
        <v>0</v>
      </c>
      <c r="P20">
        <v>38.427919933966152</v>
      </c>
      <c r="Q20">
        <v>0</v>
      </c>
      <c r="R20">
        <v>0.45484212568306009</v>
      </c>
      <c r="S20">
        <v>0.16654646945032675</v>
      </c>
      <c r="T20">
        <v>0</v>
      </c>
      <c r="U20">
        <v>42.82910242168407</v>
      </c>
      <c r="V20">
        <v>5.9958649207443138</v>
      </c>
      <c r="W20">
        <v>0</v>
      </c>
      <c r="X20">
        <v>43.99875937580633</v>
      </c>
      <c r="Y20">
        <v>0</v>
      </c>
      <c r="Z20">
        <v>2.0107058399999995</v>
      </c>
      <c r="AA20">
        <v>0</v>
      </c>
      <c r="AB20">
        <v>4.0405682719999998</v>
      </c>
      <c r="AC20">
        <v>2.9691613120000002</v>
      </c>
      <c r="AD20">
        <v>11.211743379200001</v>
      </c>
      <c r="AE20">
        <v>9.4469856000000014</v>
      </c>
      <c r="AF20">
        <v>2.7224999999999993</v>
      </c>
      <c r="AG20">
        <v>12.25457376</v>
      </c>
      <c r="AH20">
        <v>11.621584000000002</v>
      </c>
      <c r="AI20">
        <v>0</v>
      </c>
      <c r="AJ20">
        <v>0</v>
      </c>
      <c r="AK20">
        <v>15.571999999999997</v>
      </c>
      <c r="AL20">
        <v>0</v>
      </c>
      <c r="AM20">
        <v>1.6196330857142853</v>
      </c>
      <c r="AN20">
        <v>0.63129000000000002</v>
      </c>
      <c r="AO20">
        <v>6.7649400000000002</v>
      </c>
      <c r="AP20">
        <v>3.5370972000000003</v>
      </c>
      <c r="AQ20">
        <v>0</v>
      </c>
      <c r="AR20">
        <v>2.0322431999999999</v>
      </c>
      <c r="AS20">
        <v>3.2191174080000002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17.836753637869247</v>
      </c>
      <c r="BB20">
        <f t="shared" si="0"/>
        <v>527.62971845383231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259.46677410203591</v>
      </c>
      <c r="M21">
        <v>28.233734127430047</v>
      </c>
      <c r="N21">
        <v>36.238785557986873</v>
      </c>
      <c r="O21">
        <v>0</v>
      </c>
      <c r="P21">
        <v>38.427919933966152</v>
      </c>
      <c r="Q21">
        <v>0</v>
      </c>
      <c r="R21">
        <v>0.45484212568306009</v>
      </c>
      <c r="S21">
        <v>0.16654646945032675</v>
      </c>
      <c r="T21">
        <v>0</v>
      </c>
      <c r="U21">
        <v>42.82910242168407</v>
      </c>
      <c r="V21">
        <v>5.9958649207443138</v>
      </c>
      <c r="W21">
        <v>0</v>
      </c>
      <c r="X21">
        <v>43.99875937580633</v>
      </c>
      <c r="Y21">
        <v>0</v>
      </c>
      <c r="Z21">
        <v>2.0107058399999995</v>
      </c>
      <c r="AA21">
        <v>3.8779520000000001</v>
      </c>
      <c r="AB21">
        <v>4.0405682719999998</v>
      </c>
      <c r="AC21">
        <v>2.9691613120000002</v>
      </c>
      <c r="AD21">
        <v>11.211743379200001</v>
      </c>
      <c r="AE21">
        <v>9.4469856000000014</v>
      </c>
      <c r="AF21">
        <v>2.7224999999999993</v>
      </c>
      <c r="AG21">
        <v>12.25457376</v>
      </c>
      <c r="AH21">
        <v>14.35265624</v>
      </c>
      <c r="AI21">
        <v>0</v>
      </c>
      <c r="AJ21">
        <v>0</v>
      </c>
      <c r="AK21">
        <v>15.571999999999997</v>
      </c>
      <c r="AL21">
        <v>0</v>
      </c>
      <c r="AM21">
        <v>1.6196330857142853</v>
      </c>
      <c r="AN21">
        <v>0.63129000000000002</v>
      </c>
      <c r="AO21">
        <v>6.7649400000000002</v>
      </c>
      <c r="AP21">
        <v>3.5370972000000003</v>
      </c>
      <c r="AQ21">
        <v>0</v>
      </c>
      <c r="AR21">
        <v>2.0322431999999999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18.001585619469243</v>
      </c>
      <c r="BB21">
        <f t="shared" si="0"/>
        <v>532.50562274423237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259.46677410203591</v>
      </c>
      <c r="M22">
        <v>28.233734127430047</v>
      </c>
      <c r="N22">
        <v>36.238785557986873</v>
      </c>
      <c r="O22">
        <v>0</v>
      </c>
      <c r="P22">
        <v>38.427919933966152</v>
      </c>
      <c r="Q22">
        <v>0</v>
      </c>
      <c r="R22">
        <v>0.45484212568306009</v>
      </c>
      <c r="S22">
        <v>0.16654646945032675</v>
      </c>
      <c r="T22">
        <v>0</v>
      </c>
      <c r="U22">
        <v>42.82910242168407</v>
      </c>
      <c r="V22">
        <v>5.9958649207443138</v>
      </c>
      <c r="W22">
        <v>0</v>
      </c>
      <c r="X22">
        <v>43.99875937580633</v>
      </c>
      <c r="Y22">
        <v>0</v>
      </c>
      <c r="Z22">
        <v>2.0107058399999995</v>
      </c>
      <c r="AA22">
        <v>3.8779520000000001</v>
      </c>
      <c r="AB22">
        <v>4.0405682719999998</v>
      </c>
      <c r="AC22">
        <v>2.9691613120000002</v>
      </c>
      <c r="AD22">
        <v>11.211743379200001</v>
      </c>
      <c r="AE22">
        <v>9.4469856000000014</v>
      </c>
      <c r="AF22">
        <v>2.7224999999999993</v>
      </c>
      <c r="AG22">
        <v>12.25457376</v>
      </c>
      <c r="AH22">
        <v>14.35265624</v>
      </c>
      <c r="AI22">
        <v>0</v>
      </c>
      <c r="AJ22">
        <v>0</v>
      </c>
      <c r="AK22">
        <v>15.571999999999997</v>
      </c>
      <c r="AL22">
        <v>0</v>
      </c>
      <c r="AM22">
        <v>1.6196330857142853</v>
      </c>
      <c r="AN22">
        <v>0.63129000000000002</v>
      </c>
      <c r="AO22">
        <v>6.7649400000000002</v>
      </c>
      <c r="AP22">
        <v>3.5370972000000003</v>
      </c>
      <c r="AQ22">
        <v>4.7745099999999994</v>
      </c>
      <c r="AR22">
        <v>2.0322431999999999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18.157712188516861</v>
      </c>
      <c r="BB22">
        <f t="shared" si="0"/>
        <v>537.12400617518472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259.46677410203591</v>
      </c>
      <c r="M23">
        <v>28.233734127430047</v>
      </c>
      <c r="N23">
        <v>36.238785557986873</v>
      </c>
      <c r="O23">
        <v>0</v>
      </c>
      <c r="P23">
        <v>38.427919933966152</v>
      </c>
      <c r="Q23">
        <v>0</v>
      </c>
      <c r="R23">
        <v>0.35142732845379693</v>
      </c>
      <c r="S23">
        <v>8.2711459292320821E-2</v>
      </c>
      <c r="T23">
        <v>0</v>
      </c>
      <c r="U23">
        <v>42.82910242168407</v>
      </c>
      <c r="V23">
        <v>5.9958649207443138</v>
      </c>
      <c r="W23">
        <v>0</v>
      </c>
      <c r="X23">
        <v>43.99875937580633</v>
      </c>
      <c r="Y23">
        <v>0</v>
      </c>
      <c r="Z23">
        <v>2.0107058399999995</v>
      </c>
      <c r="AA23">
        <v>3.8779520000000001</v>
      </c>
      <c r="AB23">
        <v>4.0405682719999998</v>
      </c>
      <c r="AC23">
        <v>2.9691613120000002</v>
      </c>
      <c r="AD23">
        <v>11.211743379200001</v>
      </c>
      <c r="AE23">
        <v>13.3832296</v>
      </c>
      <c r="AF23">
        <v>2.7224999999999993</v>
      </c>
      <c r="AG23">
        <v>12.25457376</v>
      </c>
      <c r="AH23">
        <v>14.35265624</v>
      </c>
      <c r="AI23">
        <v>0</v>
      </c>
      <c r="AJ23">
        <v>0</v>
      </c>
      <c r="AK23">
        <v>15.571999999999997</v>
      </c>
      <c r="AL23">
        <v>0</v>
      </c>
      <c r="AM23">
        <v>1.6196330857142853</v>
      </c>
      <c r="AN23">
        <v>0.63129000000000002</v>
      </c>
      <c r="AO23">
        <v>6.7649400000000002</v>
      </c>
      <c r="AP23">
        <v>3.5370972000000003</v>
      </c>
      <c r="AQ23">
        <v>9.5490199999999987</v>
      </c>
      <c r="AR23">
        <v>2.0322431999999999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18.436430860089459</v>
      </c>
      <c r="BB23">
        <f t="shared" si="0"/>
        <v>545.36879169622489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259.46677410203591</v>
      </c>
      <c r="M24">
        <v>28.233734127430047</v>
      </c>
      <c r="N24">
        <v>36.238785557986873</v>
      </c>
      <c r="O24">
        <v>0</v>
      </c>
      <c r="P24">
        <v>38.427919933966152</v>
      </c>
      <c r="Q24">
        <v>0</v>
      </c>
      <c r="R24">
        <v>0.35142732845379693</v>
      </c>
      <c r="S24">
        <v>8.2711459292320821E-2</v>
      </c>
      <c r="T24">
        <v>0</v>
      </c>
      <c r="U24">
        <v>42.82910242168407</v>
      </c>
      <c r="V24">
        <v>5.9958649207443138</v>
      </c>
      <c r="W24">
        <v>0</v>
      </c>
      <c r="X24">
        <v>43.99875937580633</v>
      </c>
      <c r="Y24">
        <v>0</v>
      </c>
      <c r="Z24">
        <v>2.0107058399999995</v>
      </c>
      <c r="AA24">
        <v>3.8779520000000001</v>
      </c>
      <c r="AB24">
        <v>4.0405682719999998</v>
      </c>
      <c r="AC24">
        <v>2.9691613120000002</v>
      </c>
      <c r="AD24">
        <v>11.211743379200001</v>
      </c>
      <c r="AE24">
        <v>13.3832296</v>
      </c>
      <c r="AF24">
        <v>2.7224999999999993</v>
      </c>
      <c r="AG24">
        <v>12.25457376</v>
      </c>
      <c r="AH24">
        <v>14.35265624</v>
      </c>
      <c r="AI24">
        <v>0</v>
      </c>
      <c r="AJ24">
        <v>0</v>
      </c>
      <c r="AK24">
        <v>15.571999999999997</v>
      </c>
      <c r="AL24">
        <v>0</v>
      </c>
      <c r="AM24">
        <v>1.6196330857142853</v>
      </c>
      <c r="AN24">
        <v>0.63129000000000002</v>
      </c>
      <c r="AO24">
        <v>6.7649400000000002</v>
      </c>
      <c r="AP24">
        <v>3.5370972000000003</v>
      </c>
      <c r="AQ24">
        <v>14.323529999999998</v>
      </c>
      <c r="AR24">
        <v>2.0322431999999999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18.592557429137077</v>
      </c>
      <c r="BB24">
        <f t="shared" si="0"/>
        <v>549.98717512717724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259.46677410203591</v>
      </c>
      <c r="M25">
        <v>28.233734127430047</v>
      </c>
      <c r="N25">
        <v>36.238785557986873</v>
      </c>
      <c r="O25">
        <v>0</v>
      </c>
      <c r="P25">
        <v>38.427919933966152</v>
      </c>
      <c r="Q25">
        <v>0</v>
      </c>
      <c r="R25">
        <v>0</v>
      </c>
      <c r="S25">
        <v>8.2711459292320821E-2</v>
      </c>
      <c r="T25">
        <v>0</v>
      </c>
      <c r="U25">
        <v>42.82910242168407</v>
      </c>
      <c r="V25">
        <v>5.9958649207443138</v>
      </c>
      <c r="W25">
        <v>0</v>
      </c>
      <c r="X25">
        <v>43.99875937580633</v>
      </c>
      <c r="Y25">
        <v>0</v>
      </c>
      <c r="Z25">
        <v>2.0107058399999995</v>
      </c>
      <c r="AA25">
        <v>3.8779520000000001</v>
      </c>
      <c r="AB25">
        <v>4.0405682719999998</v>
      </c>
      <c r="AC25">
        <v>2.9691613120000002</v>
      </c>
      <c r="AD25">
        <v>11.211743379200001</v>
      </c>
      <c r="AE25">
        <v>13.3832296</v>
      </c>
      <c r="AF25">
        <v>2.7224999999999993</v>
      </c>
      <c r="AG25">
        <v>12.25457376</v>
      </c>
      <c r="AH25">
        <v>14.35265624</v>
      </c>
      <c r="AI25">
        <v>0.97639100000000001</v>
      </c>
      <c r="AJ25">
        <v>0</v>
      </c>
      <c r="AK25">
        <v>15.571999999999997</v>
      </c>
      <c r="AL25">
        <v>0</v>
      </c>
      <c r="AM25">
        <v>3.2392661714285707</v>
      </c>
      <c r="AN25">
        <v>0.63129000000000002</v>
      </c>
      <c r="AO25">
        <v>6.7649400000000002</v>
      </c>
      <c r="AP25">
        <v>3.5370972000000003</v>
      </c>
      <c r="AQ25">
        <v>14.323529999999998</v>
      </c>
      <c r="AR25">
        <v>2.0322431999999999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18.665955870383264</v>
      </c>
      <c r="BB25">
        <f t="shared" si="0"/>
        <v>552.15837344319152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259.46677410203591</v>
      </c>
      <c r="M26">
        <v>28.233734127430047</v>
      </c>
      <c r="N26">
        <v>36.238785557986873</v>
      </c>
      <c r="O26">
        <v>0</v>
      </c>
      <c r="P26">
        <v>38.427919933966152</v>
      </c>
      <c r="Q26">
        <v>0</v>
      </c>
      <c r="R26">
        <v>0</v>
      </c>
      <c r="S26">
        <v>8.2711459292320821E-2</v>
      </c>
      <c r="T26">
        <v>0</v>
      </c>
      <c r="U26">
        <v>42.82910242168407</v>
      </c>
      <c r="V26">
        <v>5.9958649207443138</v>
      </c>
      <c r="W26">
        <v>0</v>
      </c>
      <c r="X26">
        <v>43.99875937580633</v>
      </c>
      <c r="Y26">
        <v>0</v>
      </c>
      <c r="Z26">
        <v>2.0107058399999995</v>
      </c>
      <c r="AA26">
        <v>3.8779520000000001</v>
      </c>
      <c r="AB26">
        <v>4.0405682719999998</v>
      </c>
      <c r="AC26">
        <v>2.9691613120000002</v>
      </c>
      <c r="AD26">
        <v>11.211743379200001</v>
      </c>
      <c r="AE26">
        <v>13.3832296</v>
      </c>
      <c r="AF26">
        <v>2.7224999999999993</v>
      </c>
      <c r="AG26">
        <v>12.25457376</v>
      </c>
      <c r="AH26">
        <v>14.35265624</v>
      </c>
      <c r="AI26">
        <v>2.3433384000000004</v>
      </c>
      <c r="AJ26">
        <v>0</v>
      </c>
      <c r="AK26">
        <v>15.571999999999997</v>
      </c>
      <c r="AL26">
        <v>0</v>
      </c>
      <c r="AM26">
        <v>4.8294513828571413</v>
      </c>
      <c r="AN26">
        <v>0.63129000000000002</v>
      </c>
      <c r="AO26">
        <v>6.7649400000000002</v>
      </c>
      <c r="AP26">
        <v>3.5370972000000003</v>
      </c>
      <c r="AQ26">
        <v>14.323529999999998</v>
      </c>
      <c r="AR26">
        <v>2.0322431999999999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18.762654023684853</v>
      </c>
      <c r="BB26">
        <f t="shared" si="0"/>
        <v>555.0188079013185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2.9464497699386505</v>
      </c>
      <c r="L27">
        <v>256.28370213411404</v>
      </c>
      <c r="M27">
        <v>28.233734127430047</v>
      </c>
      <c r="N27">
        <v>36.238785557986873</v>
      </c>
      <c r="O27">
        <v>0</v>
      </c>
      <c r="P27">
        <v>38.427919933966152</v>
      </c>
      <c r="Q27">
        <v>0</v>
      </c>
      <c r="R27">
        <v>13.002974251497008</v>
      </c>
      <c r="S27">
        <v>8.0947446197991404</v>
      </c>
      <c r="T27">
        <v>0</v>
      </c>
      <c r="U27">
        <v>42.82910242168407</v>
      </c>
      <c r="V27">
        <v>5.9969040816326533</v>
      </c>
      <c r="W27">
        <v>14.236081363636361</v>
      </c>
      <c r="X27">
        <v>43.99818987842805</v>
      </c>
      <c r="Y27">
        <v>0</v>
      </c>
      <c r="Z27">
        <v>2.0107058399999995</v>
      </c>
      <c r="AA27">
        <v>3.8779520000000001</v>
      </c>
      <c r="AB27">
        <v>4.0405682719999998</v>
      </c>
      <c r="AC27">
        <v>2.9691613120000002</v>
      </c>
      <c r="AD27">
        <v>11.211743379200001</v>
      </c>
      <c r="AE27">
        <v>13.3832296</v>
      </c>
      <c r="AF27">
        <v>5.7474999999999987</v>
      </c>
      <c r="AG27">
        <v>12.25457376</v>
      </c>
      <c r="AH27">
        <v>14.35265624</v>
      </c>
      <c r="AI27">
        <v>14.997365759999997</v>
      </c>
      <c r="AJ27">
        <v>0</v>
      </c>
      <c r="AK27">
        <v>15.571999999999997</v>
      </c>
      <c r="AL27">
        <v>0</v>
      </c>
      <c r="AM27">
        <v>4.8294513828571413</v>
      </c>
      <c r="AN27">
        <v>0.63129000000000002</v>
      </c>
      <c r="AO27">
        <v>6.7649400000000002</v>
      </c>
      <c r="AP27">
        <v>3.5370972000000003</v>
      </c>
      <c r="AQ27">
        <v>14.323529999999998</v>
      </c>
      <c r="AR27">
        <v>3.3870719999999999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20.464649488267501</v>
      </c>
      <c r="BB27">
        <f t="shared" si="0"/>
        <v>605.36560483790254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2.9464497699386505</v>
      </c>
      <c r="L28">
        <v>254.00294900905448</v>
      </c>
      <c r="M28">
        <v>28.233734127430047</v>
      </c>
      <c r="N28">
        <v>36.238785557986873</v>
      </c>
      <c r="O28">
        <v>0</v>
      </c>
      <c r="P28">
        <v>38.427919933966152</v>
      </c>
      <c r="Q28">
        <v>0</v>
      </c>
      <c r="R28">
        <v>13.002974251497008</v>
      </c>
      <c r="S28">
        <v>8.0947446197991404</v>
      </c>
      <c r="T28">
        <v>0</v>
      </c>
      <c r="U28">
        <v>42.82910242168407</v>
      </c>
      <c r="V28">
        <v>5.9969040816326533</v>
      </c>
      <c r="W28">
        <v>14.236081363636361</v>
      </c>
      <c r="X28">
        <v>43.99818987842805</v>
      </c>
      <c r="Y28">
        <v>0</v>
      </c>
      <c r="Z28">
        <v>2.0107058399999995</v>
      </c>
      <c r="AA28">
        <v>3.8779520000000001</v>
      </c>
      <c r="AB28">
        <v>4.0405682719999998</v>
      </c>
      <c r="AC28">
        <v>2.9691613120000002</v>
      </c>
      <c r="AD28">
        <v>11.211743379200001</v>
      </c>
      <c r="AE28">
        <v>13.3832296</v>
      </c>
      <c r="AF28">
        <v>5.7474999999999987</v>
      </c>
      <c r="AG28">
        <v>12.25457376</v>
      </c>
      <c r="AH28">
        <v>21.528984360000003</v>
      </c>
      <c r="AI28">
        <v>14.997365759999997</v>
      </c>
      <c r="AJ28">
        <v>0</v>
      </c>
      <c r="AK28">
        <v>15.571999999999997</v>
      </c>
      <c r="AL28">
        <v>0</v>
      </c>
      <c r="AM28">
        <v>4.8294513828571413</v>
      </c>
      <c r="AN28">
        <v>0.63129000000000002</v>
      </c>
      <c r="AO28">
        <v>6.7649400000000002</v>
      </c>
      <c r="AP28">
        <v>3.5370972000000003</v>
      </c>
      <c r="AQ28">
        <v>19.098039999999997</v>
      </c>
      <c r="AR28">
        <v>3.3870719999999999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20.780860910355937</v>
      </c>
      <c r="BB28">
        <f t="shared" si="0"/>
        <v>614.7194784107545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2.9464497699386505</v>
      </c>
      <c r="L29">
        <v>254.00393824989658</v>
      </c>
      <c r="M29">
        <v>28.233734127430047</v>
      </c>
      <c r="N29">
        <v>36.238785557986873</v>
      </c>
      <c r="O29">
        <v>0</v>
      </c>
      <c r="P29">
        <v>38.427919933966152</v>
      </c>
      <c r="Q29">
        <v>0</v>
      </c>
      <c r="R29">
        <v>13.002974251497008</v>
      </c>
      <c r="S29">
        <v>8.0947446197991404</v>
      </c>
      <c r="T29">
        <v>0</v>
      </c>
      <c r="U29">
        <v>42.82910242168407</v>
      </c>
      <c r="V29">
        <v>5.9969040816326533</v>
      </c>
      <c r="W29">
        <v>14.236081363636361</v>
      </c>
      <c r="X29">
        <v>43.99818987842805</v>
      </c>
      <c r="Y29">
        <v>0</v>
      </c>
      <c r="Z29">
        <v>2.0107058399999995</v>
      </c>
      <c r="AA29">
        <v>3.8779520000000001</v>
      </c>
      <c r="AB29">
        <v>4.0405682719999998</v>
      </c>
      <c r="AC29">
        <v>2.9691613120000002</v>
      </c>
      <c r="AD29">
        <v>11.211743379200001</v>
      </c>
      <c r="AE29">
        <v>13.3832296</v>
      </c>
      <c r="AF29">
        <v>5.7474999999999987</v>
      </c>
      <c r="AG29">
        <v>12.25457376</v>
      </c>
      <c r="AH29">
        <v>21.528984360000003</v>
      </c>
      <c r="AI29">
        <v>14.997365759999997</v>
      </c>
      <c r="AJ29">
        <v>0</v>
      </c>
      <c r="AK29">
        <v>15.571999999999997</v>
      </c>
      <c r="AL29">
        <v>0</v>
      </c>
      <c r="AM29">
        <v>4.8294513828571413</v>
      </c>
      <c r="AN29">
        <v>0.63129000000000002</v>
      </c>
      <c r="AO29">
        <v>6.7649400000000002</v>
      </c>
      <c r="AP29">
        <v>3.5370972000000003</v>
      </c>
      <c r="AQ29">
        <v>19.098039999999997</v>
      </c>
      <c r="AR29">
        <v>3.3870719999999999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20.78089325853146</v>
      </c>
      <c r="BB29">
        <f t="shared" si="0"/>
        <v>614.72043530342103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2.9464497699386505</v>
      </c>
      <c r="L30">
        <v>254.31217714037376</v>
      </c>
      <c r="M30">
        <v>28.233734127430047</v>
      </c>
      <c r="N30">
        <v>36.238785557986873</v>
      </c>
      <c r="O30">
        <v>0</v>
      </c>
      <c r="P30">
        <v>38.427919933966152</v>
      </c>
      <c r="Q30">
        <v>0</v>
      </c>
      <c r="R30">
        <v>13.002974251497008</v>
      </c>
      <c r="S30">
        <v>8.0947446197991404</v>
      </c>
      <c r="T30">
        <v>0</v>
      </c>
      <c r="U30">
        <v>42.82910242168407</v>
      </c>
      <c r="V30">
        <v>5.9969040816326533</v>
      </c>
      <c r="W30">
        <v>14.236081363636361</v>
      </c>
      <c r="X30">
        <v>43.99818987842805</v>
      </c>
      <c r="Y30">
        <v>0</v>
      </c>
      <c r="Z30">
        <v>2.0107058399999995</v>
      </c>
      <c r="AA30">
        <v>1.6238923999999999</v>
      </c>
      <c r="AB30">
        <v>4.0405682719999998</v>
      </c>
      <c r="AC30">
        <v>2.9691613120000002</v>
      </c>
      <c r="AD30">
        <v>11.211743379200001</v>
      </c>
      <c r="AE30">
        <v>13.3832296</v>
      </c>
      <c r="AF30">
        <v>5.7474999999999987</v>
      </c>
      <c r="AG30">
        <v>12.25457376</v>
      </c>
      <c r="AH30">
        <v>21.528984360000003</v>
      </c>
      <c r="AI30">
        <v>14.997365759999997</v>
      </c>
      <c r="AJ30">
        <v>0</v>
      </c>
      <c r="AK30">
        <v>15.571999999999997</v>
      </c>
      <c r="AL30">
        <v>0</v>
      </c>
      <c r="AM30">
        <v>4.8294513828571413</v>
      </c>
      <c r="AN30">
        <v>0.63129000000000002</v>
      </c>
      <c r="AO30">
        <v>6.7649400000000002</v>
      </c>
      <c r="AP30">
        <v>3.5370972000000003</v>
      </c>
      <c r="AQ30">
        <v>19.098039999999997</v>
      </c>
      <c r="AR30">
        <v>3.3870719999999999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20.717264781601795</v>
      </c>
      <c r="BB30">
        <f t="shared" si="0"/>
        <v>612.83824307082796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259.46677410203591</v>
      </c>
      <c r="M31">
        <v>28.233734127430047</v>
      </c>
      <c r="N31">
        <v>36.238785557986873</v>
      </c>
      <c r="O31">
        <v>0</v>
      </c>
      <c r="P31">
        <v>38.427919933966152</v>
      </c>
      <c r="Q31">
        <v>0</v>
      </c>
      <c r="R31">
        <v>0.11371109385113272</v>
      </c>
      <c r="S31">
        <v>0.45596269676185192</v>
      </c>
      <c r="T31">
        <v>0</v>
      </c>
      <c r="U31">
        <v>42.82910242168407</v>
      </c>
      <c r="V31">
        <v>5.9969040816326533</v>
      </c>
      <c r="W31">
        <v>0</v>
      </c>
      <c r="X31">
        <v>43.99818987842805</v>
      </c>
      <c r="Y31">
        <v>0</v>
      </c>
      <c r="Z31">
        <v>2.0107058399999995</v>
      </c>
      <c r="AA31">
        <v>0</v>
      </c>
      <c r="AB31">
        <v>4.0405682719999998</v>
      </c>
      <c r="AC31">
        <v>2.9691613120000002</v>
      </c>
      <c r="AD31">
        <v>11.211743379200001</v>
      </c>
      <c r="AE31">
        <v>14.760914999999999</v>
      </c>
      <c r="AF31">
        <v>5.7474999999999987</v>
      </c>
      <c r="AG31">
        <v>12.25457376</v>
      </c>
      <c r="AH31">
        <v>21.528984360000003</v>
      </c>
      <c r="AI31">
        <v>14.997365759999997</v>
      </c>
      <c r="AJ31">
        <v>0</v>
      </c>
      <c r="AK31">
        <v>15.571999999999997</v>
      </c>
      <c r="AL31">
        <v>0</v>
      </c>
      <c r="AM31">
        <v>4.8294513828571413</v>
      </c>
      <c r="AN31">
        <v>0.63129000000000002</v>
      </c>
      <c r="AO31">
        <v>6.7649400000000002</v>
      </c>
      <c r="AP31">
        <v>3.5370972000000003</v>
      </c>
      <c r="AQ31">
        <v>19.098039999999997</v>
      </c>
      <c r="AR31">
        <v>16.257945599999999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20.065511122667086</v>
      </c>
      <c r="BB31">
        <f t="shared" si="0"/>
        <v>593.55868407716673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259.46677410203591</v>
      </c>
      <c r="M32">
        <v>28.233734127430047</v>
      </c>
      <c r="N32">
        <v>36.238785557986873</v>
      </c>
      <c r="O32">
        <v>0</v>
      </c>
      <c r="P32">
        <v>38.427919933966152</v>
      </c>
      <c r="Q32">
        <v>0</v>
      </c>
      <c r="R32">
        <v>0</v>
      </c>
      <c r="S32">
        <v>0.45596269676185192</v>
      </c>
      <c r="T32">
        <v>0</v>
      </c>
      <c r="U32">
        <v>42.82910242168407</v>
      </c>
      <c r="V32">
        <v>5.9969040816326533</v>
      </c>
      <c r="W32">
        <v>0</v>
      </c>
      <c r="X32">
        <v>43.99818987842805</v>
      </c>
      <c r="Y32">
        <v>0</v>
      </c>
      <c r="Z32">
        <v>2.0107058399999995</v>
      </c>
      <c r="AA32">
        <v>0</v>
      </c>
      <c r="AB32">
        <v>4.0405682719999998</v>
      </c>
      <c r="AC32">
        <v>2.9691613120000002</v>
      </c>
      <c r="AD32">
        <v>11.211743379200001</v>
      </c>
      <c r="AE32">
        <v>14.760914999999999</v>
      </c>
      <c r="AF32">
        <v>5.7474999999999987</v>
      </c>
      <c r="AG32">
        <v>12.25457376</v>
      </c>
      <c r="AH32">
        <v>21.528984360000003</v>
      </c>
      <c r="AI32">
        <v>14.997365759999997</v>
      </c>
      <c r="AJ32">
        <v>0</v>
      </c>
      <c r="AK32">
        <v>15.571999999999997</v>
      </c>
      <c r="AL32">
        <v>0</v>
      </c>
      <c r="AM32">
        <v>4.8294513828571413</v>
      </c>
      <c r="AN32">
        <v>0.63129000000000002</v>
      </c>
      <c r="AO32">
        <v>6.7649400000000002</v>
      </c>
      <c r="AP32">
        <v>3.5370972000000003</v>
      </c>
      <c r="AQ32">
        <v>19.098039999999997</v>
      </c>
      <c r="AR32">
        <v>16.257945599999999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20.061792771765557</v>
      </c>
      <c r="BB32">
        <f t="shared" si="0"/>
        <v>593.44869133421707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259.46677410203591</v>
      </c>
      <c r="M33">
        <v>28.233734127430047</v>
      </c>
      <c r="N33">
        <v>36.238785557986873</v>
      </c>
      <c r="O33">
        <v>0</v>
      </c>
      <c r="P33">
        <v>38.427919933966152</v>
      </c>
      <c r="Q33">
        <v>0</v>
      </c>
      <c r="R33">
        <v>0</v>
      </c>
      <c r="S33">
        <v>0</v>
      </c>
      <c r="T33">
        <v>0</v>
      </c>
      <c r="U33">
        <v>43.657248837716111</v>
      </c>
      <c r="V33">
        <v>5.9969040816326533</v>
      </c>
      <c r="W33">
        <v>0</v>
      </c>
      <c r="X33">
        <v>43.99818987842805</v>
      </c>
      <c r="Y33">
        <v>0</v>
      </c>
      <c r="Z33">
        <v>2.0107058399999995</v>
      </c>
      <c r="AA33">
        <v>0</v>
      </c>
      <c r="AB33">
        <v>4.0405682719999998</v>
      </c>
      <c r="AC33">
        <v>2.9691613120000002</v>
      </c>
      <c r="AD33">
        <v>11.211743379200001</v>
      </c>
      <c r="AE33">
        <v>14.760914999999999</v>
      </c>
      <c r="AF33">
        <v>5.7474999999999987</v>
      </c>
      <c r="AG33">
        <v>12.25457376</v>
      </c>
      <c r="AH33">
        <v>21.528984360000003</v>
      </c>
      <c r="AI33">
        <v>4.2961204000000004</v>
      </c>
      <c r="AJ33">
        <v>0</v>
      </c>
      <c r="AK33">
        <v>15.571999999999997</v>
      </c>
      <c r="AL33">
        <v>0</v>
      </c>
      <c r="AM33">
        <v>3.2392661714285707</v>
      </c>
      <c r="AN33">
        <v>0.63129000000000002</v>
      </c>
      <c r="AO33">
        <v>6.7649400000000002</v>
      </c>
      <c r="AP33">
        <v>3.5370972000000003</v>
      </c>
      <c r="AQ33">
        <v>14.323529999999998</v>
      </c>
      <c r="AR33">
        <v>3.3870719999999999</v>
      </c>
      <c r="AS33">
        <v>1.6508294400000001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19.095029436135537</v>
      </c>
      <c r="BB33">
        <f t="shared" si="0"/>
        <v>564.8508242176888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259.46677410203591</v>
      </c>
      <c r="M34">
        <v>28.233734127430047</v>
      </c>
      <c r="N34">
        <v>36.238785557986873</v>
      </c>
      <c r="O34">
        <v>0</v>
      </c>
      <c r="P34">
        <v>38.427919933966152</v>
      </c>
      <c r="Q34">
        <v>0</v>
      </c>
      <c r="R34">
        <v>0</v>
      </c>
      <c r="S34">
        <v>0</v>
      </c>
      <c r="T34">
        <v>0</v>
      </c>
      <c r="U34">
        <v>43.657248837716111</v>
      </c>
      <c r="V34">
        <v>5.9958649207443138</v>
      </c>
      <c r="W34">
        <v>0</v>
      </c>
      <c r="X34">
        <v>43.99818987842805</v>
      </c>
      <c r="Y34">
        <v>0</v>
      </c>
      <c r="Z34">
        <v>2.0107058399999995</v>
      </c>
      <c r="AA34">
        <v>0</v>
      </c>
      <c r="AB34">
        <v>4.0405682719999998</v>
      </c>
      <c r="AC34">
        <v>2.9691613120000002</v>
      </c>
      <c r="AD34">
        <v>11.211743379200001</v>
      </c>
      <c r="AE34">
        <v>14.760914999999999</v>
      </c>
      <c r="AF34">
        <v>5.7474999999999987</v>
      </c>
      <c r="AG34">
        <v>12.25457376</v>
      </c>
      <c r="AH34">
        <v>14.672249800000001</v>
      </c>
      <c r="AI34">
        <v>0.97639100000000001</v>
      </c>
      <c r="AJ34">
        <v>0</v>
      </c>
      <c r="AK34">
        <v>15.571999999999997</v>
      </c>
      <c r="AL34">
        <v>0</v>
      </c>
      <c r="AM34">
        <v>1.6196330857142853</v>
      </c>
      <c r="AN34">
        <v>0.63129000000000002</v>
      </c>
      <c r="AO34">
        <v>6.7649400000000002</v>
      </c>
      <c r="AP34">
        <v>3.5370972000000003</v>
      </c>
      <c r="AQ34">
        <v>9.5490199999999987</v>
      </c>
      <c r="AR34">
        <v>1.3548287999999999</v>
      </c>
      <c r="AS34">
        <v>1.6508294400000001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18.486681982818929</v>
      </c>
      <c r="BB34">
        <f t="shared" si="0"/>
        <v>546.85528226440306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1.5817836152742919</v>
      </c>
      <c r="L35">
        <v>257.79727836048534</v>
      </c>
      <c r="M35">
        <v>28.233734127430047</v>
      </c>
      <c r="N35">
        <v>36.238785557986873</v>
      </c>
      <c r="O35">
        <v>0</v>
      </c>
      <c r="P35">
        <v>38.427919933966152</v>
      </c>
      <c r="Q35">
        <v>0</v>
      </c>
      <c r="R35">
        <v>0</v>
      </c>
      <c r="S35">
        <v>0</v>
      </c>
      <c r="T35">
        <v>0</v>
      </c>
      <c r="U35">
        <v>43.657248837716111</v>
      </c>
      <c r="V35">
        <v>5.9958649207443138</v>
      </c>
      <c r="W35">
        <v>0</v>
      </c>
      <c r="X35">
        <v>43.99818987842805</v>
      </c>
      <c r="Y35">
        <v>0</v>
      </c>
      <c r="Z35">
        <v>2.0107058399999995</v>
      </c>
      <c r="AA35">
        <v>0</v>
      </c>
      <c r="AB35">
        <v>4.0405682719999998</v>
      </c>
      <c r="AC35">
        <v>5.9383226240000004</v>
      </c>
      <c r="AD35">
        <v>11.211743379200001</v>
      </c>
      <c r="AE35">
        <v>14.760914999999999</v>
      </c>
      <c r="AF35">
        <v>2.7224999999999993</v>
      </c>
      <c r="AG35">
        <v>12.25457376</v>
      </c>
      <c r="AH35">
        <v>14.35265624</v>
      </c>
      <c r="AI35">
        <v>0.97639100000000001</v>
      </c>
      <c r="AJ35">
        <v>0</v>
      </c>
      <c r="AK35">
        <v>15.571999999999997</v>
      </c>
      <c r="AL35">
        <v>0</v>
      </c>
      <c r="AM35">
        <v>0</v>
      </c>
      <c r="AN35">
        <v>0.63129000000000002</v>
      </c>
      <c r="AO35">
        <v>6.7649400000000002</v>
      </c>
      <c r="AP35">
        <v>3.5370972000000003</v>
      </c>
      <c r="AQ35">
        <v>9.5490199999999987</v>
      </c>
      <c r="AR35">
        <v>1.3548287999999999</v>
      </c>
      <c r="AS35">
        <v>1.6508294400000001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18.418575206067857</v>
      </c>
      <c r="BB35">
        <f t="shared" si="0"/>
        <v>544.84061158116344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1.5921037986314759</v>
      </c>
      <c r="L36">
        <v>257.79727836048534</v>
      </c>
      <c r="M36">
        <v>28.233734127430047</v>
      </c>
      <c r="N36">
        <v>36.238785557986873</v>
      </c>
      <c r="O36">
        <v>0</v>
      </c>
      <c r="P36">
        <v>38.427919933966152</v>
      </c>
      <c r="Q36">
        <v>0</v>
      </c>
      <c r="R36">
        <v>0</v>
      </c>
      <c r="S36">
        <v>0</v>
      </c>
      <c r="T36">
        <v>0</v>
      </c>
      <c r="U36">
        <v>43.657248837716111</v>
      </c>
      <c r="V36">
        <v>5.9958649207443138</v>
      </c>
      <c r="W36">
        <v>0</v>
      </c>
      <c r="X36">
        <v>43.99818987842805</v>
      </c>
      <c r="Y36">
        <v>0</v>
      </c>
      <c r="Z36">
        <v>2.0107058399999995</v>
      </c>
      <c r="AA36">
        <v>0</v>
      </c>
      <c r="AB36">
        <v>4.0405682719999998</v>
      </c>
      <c r="AC36">
        <v>5.9383226240000004</v>
      </c>
      <c r="AD36">
        <v>11.211743379200001</v>
      </c>
      <c r="AE36">
        <v>14.760914999999999</v>
      </c>
      <c r="AF36">
        <v>2.7224999999999993</v>
      </c>
      <c r="AG36">
        <v>12.25457376</v>
      </c>
      <c r="AH36">
        <v>14.35265624</v>
      </c>
      <c r="AI36">
        <v>0</v>
      </c>
      <c r="AJ36">
        <v>0</v>
      </c>
      <c r="AK36">
        <v>15.571999999999997</v>
      </c>
      <c r="AL36">
        <v>0</v>
      </c>
      <c r="AM36">
        <v>0</v>
      </c>
      <c r="AN36">
        <v>0.63129000000000002</v>
      </c>
      <c r="AO36">
        <v>6.7649400000000002</v>
      </c>
      <c r="AP36">
        <v>3.5370972000000003</v>
      </c>
      <c r="AQ36">
        <v>4.7745099999999994</v>
      </c>
      <c r="AR36">
        <v>1.3548287999999999</v>
      </c>
      <c r="AS36">
        <v>1.6508294400000001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18.230858352988548</v>
      </c>
      <c r="BB36">
        <f t="shared" si="0"/>
        <v>539.28774761759985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257.79727836048534</v>
      </c>
      <c r="M37">
        <v>28.233734127430047</v>
      </c>
      <c r="N37">
        <v>36.238785557986873</v>
      </c>
      <c r="O37">
        <v>0</v>
      </c>
      <c r="P37">
        <v>38.427919933966152</v>
      </c>
      <c r="Q37">
        <v>0</v>
      </c>
      <c r="R37">
        <v>0</v>
      </c>
      <c r="S37">
        <v>0</v>
      </c>
      <c r="T37">
        <v>0</v>
      </c>
      <c r="U37">
        <v>43.657248837716111</v>
      </c>
      <c r="V37">
        <v>5.7270847691247413</v>
      </c>
      <c r="W37">
        <v>0</v>
      </c>
      <c r="X37">
        <v>43.99818987842805</v>
      </c>
      <c r="Y37">
        <v>0</v>
      </c>
      <c r="Z37">
        <v>2.0107058399999995</v>
      </c>
      <c r="AA37">
        <v>0</v>
      </c>
      <c r="AB37">
        <v>8.0811365439999996</v>
      </c>
      <c r="AC37">
        <v>5.9383226240000004</v>
      </c>
      <c r="AD37">
        <v>11.211743379200001</v>
      </c>
      <c r="AE37">
        <v>14.760914999999999</v>
      </c>
      <c r="AF37">
        <v>2.7224999999999993</v>
      </c>
      <c r="AG37">
        <v>12.25457376</v>
      </c>
      <c r="AH37">
        <v>14.35265624</v>
      </c>
      <c r="AI37">
        <v>0</v>
      </c>
      <c r="AJ37">
        <v>0</v>
      </c>
      <c r="AK37">
        <v>15.571999999999997</v>
      </c>
      <c r="AL37">
        <v>0</v>
      </c>
      <c r="AM37">
        <v>0</v>
      </c>
      <c r="AN37">
        <v>0.63129000000000002</v>
      </c>
      <c r="AO37">
        <v>6.7649400000000002</v>
      </c>
      <c r="AP37">
        <v>3.5370972000000003</v>
      </c>
      <c r="AQ37">
        <v>0</v>
      </c>
      <c r="AR37">
        <v>1.3548287999999999</v>
      </c>
      <c r="AS37">
        <v>1.6508294400000001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18.146007669151498</v>
      </c>
      <c r="BB37">
        <f t="shared" si="0"/>
        <v>536.77777262318602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257.79727836048534</v>
      </c>
      <c r="M38">
        <v>28.233734127430047</v>
      </c>
      <c r="N38">
        <v>36.238785557986873</v>
      </c>
      <c r="O38">
        <v>0</v>
      </c>
      <c r="P38">
        <v>38.427919933966152</v>
      </c>
      <c r="Q38">
        <v>0</v>
      </c>
      <c r="R38">
        <v>0</v>
      </c>
      <c r="S38">
        <v>0</v>
      </c>
      <c r="T38">
        <v>0</v>
      </c>
      <c r="U38">
        <v>43.657248837716111</v>
      </c>
      <c r="V38">
        <v>5.7270847691247413</v>
      </c>
      <c r="W38">
        <v>0</v>
      </c>
      <c r="X38">
        <v>43.99818987842805</v>
      </c>
      <c r="Y38">
        <v>0</v>
      </c>
      <c r="Z38">
        <v>2.0107058399999995</v>
      </c>
      <c r="AA38">
        <v>0</v>
      </c>
      <c r="AB38">
        <v>8.0811365439999996</v>
      </c>
      <c r="AC38">
        <v>5.9383226240000004</v>
      </c>
      <c r="AD38">
        <v>11.211743379200001</v>
      </c>
      <c r="AE38">
        <v>14.760914999999999</v>
      </c>
      <c r="AF38">
        <v>2.7224999999999993</v>
      </c>
      <c r="AG38">
        <v>12.25457376</v>
      </c>
      <c r="AH38">
        <v>14.35265624</v>
      </c>
      <c r="AI38">
        <v>0</v>
      </c>
      <c r="AJ38">
        <v>0</v>
      </c>
      <c r="AK38">
        <v>15.571999999999997</v>
      </c>
      <c r="AL38">
        <v>0</v>
      </c>
      <c r="AM38">
        <v>0</v>
      </c>
      <c r="AN38">
        <v>0.63129000000000002</v>
      </c>
      <c r="AO38">
        <v>6.7649400000000002</v>
      </c>
      <c r="AP38">
        <v>3.5370972000000003</v>
      </c>
      <c r="AQ38">
        <v>0</v>
      </c>
      <c r="AR38">
        <v>1.3548287999999999</v>
      </c>
      <c r="AS38">
        <v>1.6508294400000001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18.146007669151498</v>
      </c>
      <c r="BB38">
        <f t="shared" si="0"/>
        <v>536.77777262318602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1.5920355620282389</v>
      </c>
      <c r="L39">
        <v>257.79727836048534</v>
      </c>
      <c r="M39">
        <v>28.233734127430047</v>
      </c>
      <c r="N39">
        <v>36.238785557986873</v>
      </c>
      <c r="O39">
        <v>0</v>
      </c>
      <c r="P39">
        <v>38.427919933966152</v>
      </c>
      <c r="Q39">
        <v>0</v>
      </c>
      <c r="R39">
        <v>0</v>
      </c>
      <c r="S39">
        <v>0</v>
      </c>
      <c r="T39">
        <v>0</v>
      </c>
      <c r="U39">
        <v>43.657248837716111</v>
      </c>
      <c r="V39">
        <v>5.7270847691247413</v>
      </c>
      <c r="W39">
        <v>0</v>
      </c>
      <c r="X39">
        <v>43.99818987842805</v>
      </c>
      <c r="Y39">
        <v>0</v>
      </c>
      <c r="Z39">
        <v>2.0107058399999995</v>
      </c>
      <c r="AA39">
        <v>0</v>
      </c>
      <c r="AB39">
        <v>8.0811365439999996</v>
      </c>
      <c r="AC39">
        <v>5.9383226240000004</v>
      </c>
      <c r="AD39">
        <v>11.211743379200001</v>
      </c>
      <c r="AE39">
        <v>14.760914999999999</v>
      </c>
      <c r="AF39">
        <v>2.7224999999999993</v>
      </c>
      <c r="AG39">
        <v>12.25457376</v>
      </c>
      <c r="AH39">
        <v>14.35265624</v>
      </c>
      <c r="AI39">
        <v>0</v>
      </c>
      <c r="AJ39">
        <v>0</v>
      </c>
      <c r="AK39">
        <v>15.571999999999997</v>
      </c>
      <c r="AL39">
        <v>0</v>
      </c>
      <c r="AM39">
        <v>0</v>
      </c>
      <c r="AN39">
        <v>0.63129000000000002</v>
      </c>
      <c r="AO39">
        <v>6.7649400000000002</v>
      </c>
      <c r="AP39">
        <v>3.5370972000000003</v>
      </c>
      <c r="AQ39">
        <v>0</v>
      </c>
      <c r="AR39">
        <v>2.7096575999999999</v>
      </c>
      <c r="AS39">
        <v>1.6508294400000001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18.242370072112546</v>
      </c>
      <c r="BB39">
        <f t="shared" si="0"/>
        <v>539.6282745822532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2.9465055513307985</v>
      </c>
      <c r="L40">
        <v>269.37571187525458</v>
      </c>
      <c r="M40">
        <v>28.233734127430047</v>
      </c>
      <c r="N40">
        <v>36.238785557986873</v>
      </c>
      <c r="O40">
        <v>0</v>
      </c>
      <c r="P40">
        <v>38.427919933966152</v>
      </c>
      <c r="Q40">
        <v>0</v>
      </c>
      <c r="R40">
        <v>13.002974251497008</v>
      </c>
      <c r="S40">
        <v>8.0947446197991404</v>
      </c>
      <c r="T40">
        <v>0</v>
      </c>
      <c r="U40">
        <v>43.657248837716111</v>
      </c>
      <c r="V40">
        <v>5.7270847691247413</v>
      </c>
      <c r="W40">
        <v>14.237083018867924</v>
      </c>
      <c r="X40">
        <v>43.99818987842805</v>
      </c>
      <c r="Y40">
        <v>0</v>
      </c>
      <c r="Z40">
        <v>2.0107058399999995</v>
      </c>
      <c r="AA40">
        <v>0</v>
      </c>
      <c r="AB40">
        <v>8.0811365439999996</v>
      </c>
      <c r="AC40">
        <v>5.9383226240000004</v>
      </c>
      <c r="AD40">
        <v>11.211743379200001</v>
      </c>
      <c r="AE40">
        <v>14.760914999999999</v>
      </c>
      <c r="AF40">
        <v>2.7224999999999993</v>
      </c>
      <c r="AG40">
        <v>12.25457376</v>
      </c>
      <c r="AH40">
        <v>14.35265624</v>
      </c>
      <c r="AI40">
        <v>0</v>
      </c>
      <c r="AJ40">
        <v>0</v>
      </c>
      <c r="AK40">
        <v>15.571999999999997</v>
      </c>
      <c r="AL40">
        <v>0</v>
      </c>
      <c r="AM40">
        <v>0</v>
      </c>
      <c r="AN40">
        <v>0.63129000000000002</v>
      </c>
      <c r="AO40">
        <v>6.7649400000000002</v>
      </c>
      <c r="AP40">
        <v>3.5370972000000003</v>
      </c>
      <c r="AQ40">
        <v>0</v>
      </c>
      <c r="AR40">
        <v>2.7096575999999999</v>
      </c>
      <c r="AS40">
        <v>1.6508294400000001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19.820724314290157</v>
      </c>
      <c r="BB40">
        <f t="shared" si="0"/>
        <v>586.31762573431126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2.9464421463414636</v>
      </c>
      <c r="L41">
        <v>269.37571187525458</v>
      </c>
      <c r="M41">
        <v>28.233734127430047</v>
      </c>
      <c r="N41">
        <v>36.238785557986873</v>
      </c>
      <c r="O41">
        <v>0</v>
      </c>
      <c r="P41">
        <v>38.427919933966152</v>
      </c>
      <c r="Q41">
        <v>0</v>
      </c>
      <c r="R41">
        <v>13.002974251497008</v>
      </c>
      <c r="S41">
        <v>8.0947446197991404</v>
      </c>
      <c r="T41">
        <v>0</v>
      </c>
      <c r="U41">
        <v>46.25102005828905</v>
      </c>
      <c r="V41">
        <v>5.5409411042944781</v>
      </c>
      <c r="W41">
        <v>14.237083018867924</v>
      </c>
      <c r="X41">
        <v>43.998759376074673</v>
      </c>
      <c r="Y41">
        <v>0</v>
      </c>
      <c r="Z41">
        <v>2.0107058399999995</v>
      </c>
      <c r="AA41">
        <v>0</v>
      </c>
      <c r="AB41">
        <v>8.0811365439999996</v>
      </c>
      <c r="AC41">
        <v>5.9383226240000004</v>
      </c>
      <c r="AD41">
        <v>11.211743379200001</v>
      </c>
      <c r="AE41">
        <v>14.760914999999999</v>
      </c>
      <c r="AF41">
        <v>2.7224999999999993</v>
      </c>
      <c r="AG41">
        <v>12.25457376</v>
      </c>
      <c r="AH41">
        <v>14.35265624</v>
      </c>
      <c r="AI41">
        <v>0</v>
      </c>
      <c r="AJ41">
        <v>0</v>
      </c>
      <c r="AK41">
        <v>15.571999999999997</v>
      </c>
      <c r="AL41">
        <v>0</v>
      </c>
      <c r="AM41">
        <v>0</v>
      </c>
      <c r="AN41">
        <v>0.63129000000000002</v>
      </c>
      <c r="AO41">
        <v>6.4943423999999998</v>
      </c>
      <c r="AP41">
        <v>3.5370972000000003</v>
      </c>
      <c r="AQ41">
        <v>0</v>
      </c>
      <c r="AR41">
        <v>3.3870719999999999</v>
      </c>
      <c r="AS41">
        <v>1.6508294400000001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19.912773624229576</v>
      </c>
      <c r="BB41">
        <f t="shared" si="0"/>
        <v>589.04052687277169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3.0497753162385646</v>
      </c>
      <c r="L42">
        <v>310.19479045978812</v>
      </c>
      <c r="M42">
        <v>28.233734127430047</v>
      </c>
      <c r="N42">
        <v>36.238785557986873</v>
      </c>
      <c r="O42">
        <v>0</v>
      </c>
      <c r="P42">
        <v>38.427919933966152</v>
      </c>
      <c r="Q42">
        <v>0</v>
      </c>
      <c r="R42">
        <v>13.002974251497008</v>
      </c>
      <c r="S42">
        <v>8.0947446197991404</v>
      </c>
      <c r="T42">
        <v>0</v>
      </c>
      <c r="U42">
        <v>47.977812117806501</v>
      </c>
      <c r="V42">
        <v>5.5409411042944781</v>
      </c>
      <c r="W42">
        <v>14.237083018867924</v>
      </c>
      <c r="X42">
        <v>43.998759376074673</v>
      </c>
      <c r="Y42">
        <v>0</v>
      </c>
      <c r="Z42">
        <v>2.0107058399999995</v>
      </c>
      <c r="AA42">
        <v>0</v>
      </c>
      <c r="AB42">
        <v>8.0811365439999996</v>
      </c>
      <c r="AC42">
        <v>5.9383226240000004</v>
      </c>
      <c r="AD42">
        <v>11.211743379200001</v>
      </c>
      <c r="AE42">
        <v>14.760914999999999</v>
      </c>
      <c r="AF42">
        <v>2.7224999999999993</v>
      </c>
      <c r="AG42">
        <v>12.25457376</v>
      </c>
      <c r="AH42">
        <v>14.35265624</v>
      </c>
      <c r="AI42">
        <v>0</v>
      </c>
      <c r="AJ42">
        <v>0</v>
      </c>
      <c r="AK42">
        <v>15.571999999999997</v>
      </c>
      <c r="AL42">
        <v>0</v>
      </c>
      <c r="AM42">
        <v>0</v>
      </c>
      <c r="AN42">
        <v>0.63129000000000002</v>
      </c>
      <c r="AO42">
        <v>6.4943423999999998</v>
      </c>
      <c r="AP42">
        <v>3.5370972000000003</v>
      </c>
      <c r="AQ42">
        <v>0</v>
      </c>
      <c r="AR42">
        <v>3.3870719999999999</v>
      </c>
      <c r="AS42">
        <v>1.6508294400000001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21.307402573972478</v>
      </c>
      <c r="BB42">
        <f t="shared" si="0"/>
        <v>630.2951017369769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3.0496594438405795</v>
      </c>
      <c r="L43">
        <v>310.19479045978812</v>
      </c>
      <c r="M43">
        <v>28.233734127430047</v>
      </c>
      <c r="N43">
        <v>36.238785557986873</v>
      </c>
      <c r="O43">
        <v>0</v>
      </c>
      <c r="P43">
        <v>38.427919933966152</v>
      </c>
      <c r="Q43">
        <v>0</v>
      </c>
      <c r="R43">
        <v>13.002974251497008</v>
      </c>
      <c r="S43">
        <v>8.0947446197991404</v>
      </c>
      <c r="T43">
        <v>0</v>
      </c>
      <c r="U43">
        <v>48.839210910862157</v>
      </c>
      <c r="V43">
        <v>5.5409411042944781</v>
      </c>
      <c r="W43">
        <v>14.237083018867924</v>
      </c>
      <c r="X43">
        <v>43.998759376074673</v>
      </c>
      <c r="Y43">
        <v>0</v>
      </c>
      <c r="Z43">
        <v>2.0107058399999995</v>
      </c>
      <c r="AA43">
        <v>0</v>
      </c>
      <c r="AB43">
        <v>8.0811365439999996</v>
      </c>
      <c r="AC43">
        <v>2.9691613120000002</v>
      </c>
      <c r="AD43">
        <v>11.211743379200001</v>
      </c>
      <c r="AE43">
        <v>14.760914999999999</v>
      </c>
      <c r="AF43">
        <v>2.7224999999999993</v>
      </c>
      <c r="AG43">
        <v>12.25457376</v>
      </c>
      <c r="AH43">
        <v>14.35265624</v>
      </c>
      <c r="AI43">
        <v>0</v>
      </c>
      <c r="AJ43">
        <v>0</v>
      </c>
      <c r="AK43">
        <v>15.571999999999997</v>
      </c>
      <c r="AL43">
        <v>0</v>
      </c>
      <c r="AM43">
        <v>0</v>
      </c>
      <c r="AN43">
        <v>0.63129000000000002</v>
      </c>
      <c r="AO43">
        <v>6.4943423999999998</v>
      </c>
      <c r="AP43">
        <v>3.5370972000000003</v>
      </c>
      <c r="AQ43">
        <v>0</v>
      </c>
      <c r="AR43">
        <v>16.257945599999999</v>
      </c>
      <c r="AS43">
        <v>9.0795619199999997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21.902271773187223</v>
      </c>
      <c r="BB43">
        <f t="shared" si="0"/>
        <v>647.89196022641977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3.0496456499682938</v>
      </c>
      <c r="L44">
        <v>310.19479045978812</v>
      </c>
      <c r="M44">
        <v>28.233734127430047</v>
      </c>
      <c r="N44">
        <v>36.238785557986873</v>
      </c>
      <c r="O44">
        <v>0</v>
      </c>
      <c r="P44">
        <v>38.427919933966152</v>
      </c>
      <c r="Q44">
        <v>0</v>
      </c>
      <c r="R44">
        <v>13.002974251497008</v>
      </c>
      <c r="S44">
        <v>8.0947446197991404</v>
      </c>
      <c r="T44">
        <v>0</v>
      </c>
      <c r="U44">
        <v>49.703018314083337</v>
      </c>
      <c r="V44">
        <v>5.5409411042944781</v>
      </c>
      <c r="W44">
        <v>14.237083018867924</v>
      </c>
      <c r="X44">
        <v>43.998759376074673</v>
      </c>
      <c r="Y44">
        <v>0</v>
      </c>
      <c r="Z44">
        <v>2.0107058399999995</v>
      </c>
      <c r="AA44">
        <v>0</v>
      </c>
      <c r="AB44">
        <v>8.0811365439999996</v>
      </c>
      <c r="AC44">
        <v>2.9691613120000002</v>
      </c>
      <c r="AD44">
        <v>11.211743379200001</v>
      </c>
      <c r="AE44">
        <v>14.760914999999999</v>
      </c>
      <c r="AF44">
        <v>2.7224999999999993</v>
      </c>
      <c r="AG44">
        <v>12.25457376</v>
      </c>
      <c r="AH44">
        <v>14.35265624</v>
      </c>
      <c r="AI44">
        <v>0</v>
      </c>
      <c r="AJ44">
        <v>0</v>
      </c>
      <c r="AK44">
        <v>15.571999999999997</v>
      </c>
      <c r="AL44">
        <v>0</v>
      </c>
      <c r="AM44">
        <v>0</v>
      </c>
      <c r="AN44">
        <v>0.63129000000000002</v>
      </c>
      <c r="AO44">
        <v>6.4943423999999998</v>
      </c>
      <c r="AP44">
        <v>3.5370972000000003</v>
      </c>
      <c r="AQ44">
        <v>0</v>
      </c>
      <c r="AR44">
        <v>16.257945599999999</v>
      </c>
      <c r="AS44">
        <v>9.0795619199999997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21.930517898931207</v>
      </c>
      <c r="BB44">
        <f t="shared" si="0"/>
        <v>648.72750771002472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3.0496489449379891</v>
      </c>
      <c r="L45">
        <v>349.13576540188643</v>
      </c>
      <c r="M45">
        <v>28.233734127430047</v>
      </c>
      <c r="N45">
        <v>36.238785557986873</v>
      </c>
      <c r="O45">
        <v>0</v>
      </c>
      <c r="P45">
        <v>38.427919933966152</v>
      </c>
      <c r="Q45">
        <v>0</v>
      </c>
      <c r="R45">
        <v>12.907654859213759</v>
      </c>
      <c r="S45">
        <v>8.1041278495887177</v>
      </c>
      <c r="T45">
        <v>0</v>
      </c>
      <c r="U45">
        <v>50.573169201819049</v>
      </c>
      <c r="V45">
        <v>5.5422902696365774</v>
      </c>
      <c r="W45">
        <v>14.238941709670184</v>
      </c>
      <c r="X45">
        <v>43.998464814422064</v>
      </c>
      <c r="Y45">
        <v>0</v>
      </c>
      <c r="Z45">
        <v>2.0107058399999995</v>
      </c>
      <c r="AA45">
        <v>0</v>
      </c>
      <c r="AB45">
        <v>4.0405682719999998</v>
      </c>
      <c r="AC45">
        <v>2.9691613120000002</v>
      </c>
      <c r="AD45">
        <v>11.211743379200001</v>
      </c>
      <c r="AE45">
        <v>14.760914999999999</v>
      </c>
      <c r="AF45">
        <v>2.7224999999999993</v>
      </c>
      <c r="AG45">
        <v>12.25457376</v>
      </c>
      <c r="AH45">
        <v>14.35265624</v>
      </c>
      <c r="AI45">
        <v>0</v>
      </c>
      <c r="AJ45">
        <v>0</v>
      </c>
      <c r="AK45">
        <v>15.571999999999997</v>
      </c>
      <c r="AL45">
        <v>0</v>
      </c>
      <c r="AM45">
        <v>0</v>
      </c>
      <c r="AN45">
        <v>0.63129000000000002</v>
      </c>
      <c r="AO45">
        <v>6.4943423999999998</v>
      </c>
      <c r="AP45">
        <v>2.5545701999999997</v>
      </c>
      <c r="AQ45">
        <v>0</v>
      </c>
      <c r="AR45">
        <v>3.3870719999999999</v>
      </c>
      <c r="AS45">
        <v>9.0795619199999997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22.644494334569824</v>
      </c>
      <c r="BB45">
        <f t="shared" si="0"/>
        <v>669.847668659188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3.0496001112674818</v>
      </c>
      <c r="L46">
        <v>359.60629205141294</v>
      </c>
      <c r="M46">
        <v>28.233734127430047</v>
      </c>
      <c r="N46">
        <v>36.238785557986873</v>
      </c>
      <c r="O46">
        <v>0</v>
      </c>
      <c r="P46">
        <v>38.427919933966152</v>
      </c>
      <c r="Q46">
        <v>0</v>
      </c>
      <c r="R46">
        <v>13.003351816630088</v>
      </c>
      <c r="S46">
        <v>8.1041278495887177</v>
      </c>
      <c r="T46">
        <v>0</v>
      </c>
      <c r="U46">
        <v>51.431396281106416</v>
      </c>
      <c r="V46">
        <v>5.5422902696365774</v>
      </c>
      <c r="W46">
        <v>14.238941709670184</v>
      </c>
      <c r="X46">
        <v>43.998464814422064</v>
      </c>
      <c r="Y46">
        <v>0</v>
      </c>
      <c r="Z46">
        <v>2.0107058399999995</v>
      </c>
      <c r="AA46">
        <v>0</v>
      </c>
      <c r="AB46">
        <v>4.0405682719999998</v>
      </c>
      <c r="AC46">
        <v>2.9691613120000002</v>
      </c>
      <c r="AD46">
        <v>11.211743379200001</v>
      </c>
      <c r="AE46">
        <v>14.760914999999999</v>
      </c>
      <c r="AF46">
        <v>2.7224999999999993</v>
      </c>
      <c r="AG46">
        <v>12.25457376</v>
      </c>
      <c r="AH46">
        <v>14.35265624</v>
      </c>
      <c r="AI46">
        <v>0</v>
      </c>
      <c r="AJ46">
        <v>0</v>
      </c>
      <c r="AK46">
        <v>15.571999999999997</v>
      </c>
      <c r="AL46">
        <v>0</v>
      </c>
      <c r="AM46">
        <v>0</v>
      </c>
      <c r="AN46">
        <v>0.63129000000000002</v>
      </c>
      <c r="AO46">
        <v>6.4943423999999998</v>
      </c>
      <c r="AP46">
        <v>2.5545701999999997</v>
      </c>
      <c r="AQ46">
        <v>0</v>
      </c>
      <c r="AR46">
        <v>2.0322431999999999</v>
      </c>
      <c r="AS46">
        <v>9.0795619199999997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22.973769233131474</v>
      </c>
      <c r="BB46">
        <f t="shared" si="0"/>
        <v>679.58796681318597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3.0496489449379891</v>
      </c>
      <c r="L47">
        <v>298.77621043581064</v>
      </c>
      <c r="M47">
        <v>28.233734127430047</v>
      </c>
      <c r="N47">
        <v>36.238785557986873</v>
      </c>
      <c r="O47">
        <v>0</v>
      </c>
      <c r="P47">
        <v>38.427919933966152</v>
      </c>
      <c r="Q47">
        <v>0</v>
      </c>
      <c r="R47">
        <v>13.003351816630088</v>
      </c>
      <c r="S47">
        <v>8.1041278495887177</v>
      </c>
      <c r="T47">
        <v>0</v>
      </c>
      <c r="U47">
        <v>52.289623328177598</v>
      </c>
      <c r="V47">
        <v>5.5409153318077804</v>
      </c>
      <c r="W47">
        <v>14.238941709670184</v>
      </c>
      <c r="X47">
        <v>43.998464814422064</v>
      </c>
      <c r="Y47">
        <v>0</v>
      </c>
      <c r="Z47">
        <v>0</v>
      </c>
      <c r="AA47">
        <v>0</v>
      </c>
      <c r="AB47">
        <v>4.0405682719999998</v>
      </c>
      <c r="AC47">
        <v>2.9691613120000002</v>
      </c>
      <c r="AD47">
        <v>11.211743379200001</v>
      </c>
      <c r="AE47">
        <v>13.3832296</v>
      </c>
      <c r="AF47">
        <v>2.7224999999999993</v>
      </c>
      <c r="AG47">
        <v>12.25457376</v>
      </c>
      <c r="AH47">
        <v>14.35265624</v>
      </c>
      <c r="AI47">
        <v>0</v>
      </c>
      <c r="AJ47">
        <v>0</v>
      </c>
      <c r="AK47">
        <v>15.571999999999997</v>
      </c>
      <c r="AL47">
        <v>0</v>
      </c>
      <c r="AM47">
        <v>0</v>
      </c>
      <c r="AN47">
        <v>0.63129000000000002</v>
      </c>
      <c r="AO47">
        <v>6.4943423999999998</v>
      </c>
      <c r="AP47">
        <v>2.5545701999999997</v>
      </c>
      <c r="AQ47">
        <v>0</v>
      </c>
      <c r="AR47">
        <v>2.0322431999999999</v>
      </c>
      <c r="AS47">
        <v>9.0795619199999997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20.901845476662164</v>
      </c>
      <c r="BB47">
        <f t="shared" si="0"/>
        <v>618.29831865696599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3.0496001112674818</v>
      </c>
      <c r="L48">
        <v>303.35617880566105</v>
      </c>
      <c r="M48">
        <v>28.233734127430047</v>
      </c>
      <c r="N48">
        <v>36.238785557986873</v>
      </c>
      <c r="O48">
        <v>0</v>
      </c>
      <c r="P48">
        <v>38.427919933966152</v>
      </c>
      <c r="Q48">
        <v>0</v>
      </c>
      <c r="R48">
        <v>13.003351816630088</v>
      </c>
      <c r="S48">
        <v>8.1041278495887177</v>
      </c>
      <c r="T48">
        <v>0</v>
      </c>
      <c r="U48">
        <v>52.289623328177598</v>
      </c>
      <c r="V48">
        <v>5.5409153318077804</v>
      </c>
      <c r="W48">
        <v>14.238941709670184</v>
      </c>
      <c r="X48">
        <v>43.998464814422064</v>
      </c>
      <c r="Y48">
        <v>0</v>
      </c>
      <c r="Z48">
        <v>0</v>
      </c>
      <c r="AA48">
        <v>0</v>
      </c>
      <c r="AB48">
        <v>4.0405682719999998</v>
      </c>
      <c r="AC48">
        <v>2.9691613120000002</v>
      </c>
      <c r="AD48">
        <v>11.211743379200001</v>
      </c>
      <c r="AE48">
        <v>13.3832296</v>
      </c>
      <c r="AF48">
        <v>2.7224999999999993</v>
      </c>
      <c r="AG48">
        <v>12.25457376</v>
      </c>
      <c r="AH48">
        <v>14.35265624</v>
      </c>
      <c r="AI48">
        <v>0</v>
      </c>
      <c r="AJ48">
        <v>0</v>
      </c>
      <c r="AK48">
        <v>15.571999999999997</v>
      </c>
      <c r="AL48">
        <v>0</v>
      </c>
      <c r="AM48">
        <v>0</v>
      </c>
      <c r="AN48">
        <v>0.63129000000000002</v>
      </c>
      <c r="AO48">
        <v>6.4943423999999998</v>
      </c>
      <c r="AP48">
        <v>2.5545701999999997</v>
      </c>
      <c r="AQ48">
        <v>0</v>
      </c>
      <c r="AR48">
        <v>2.0322431999999999</v>
      </c>
      <c r="AS48">
        <v>9.0795619199999997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21.051608859543339</v>
      </c>
      <c r="BB48">
        <f t="shared" si="0"/>
        <v>622.72847481026474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3.0496489449379891</v>
      </c>
      <c r="L49">
        <v>310.94581013152754</v>
      </c>
      <c r="M49">
        <v>28.233734127430047</v>
      </c>
      <c r="N49">
        <v>36.238785557986873</v>
      </c>
      <c r="O49">
        <v>0</v>
      </c>
      <c r="P49">
        <v>38.427919933966152</v>
      </c>
      <c r="Q49">
        <v>0</v>
      </c>
      <c r="R49">
        <v>13.003351816630088</v>
      </c>
      <c r="S49">
        <v>8.1041278495887177</v>
      </c>
      <c r="T49">
        <v>0</v>
      </c>
      <c r="U49">
        <v>53.149436090225564</v>
      </c>
      <c r="V49">
        <v>5.5409153318077804</v>
      </c>
      <c r="W49">
        <v>14.238941709670184</v>
      </c>
      <c r="X49">
        <v>43.998464814422064</v>
      </c>
      <c r="Y49">
        <v>0</v>
      </c>
      <c r="Z49">
        <v>0</v>
      </c>
      <c r="AA49">
        <v>0</v>
      </c>
      <c r="AB49">
        <v>4.0405682719999998</v>
      </c>
      <c r="AC49">
        <v>2.9691613120000002</v>
      </c>
      <c r="AD49">
        <v>11.211743379200001</v>
      </c>
      <c r="AE49">
        <v>13.3832296</v>
      </c>
      <c r="AF49">
        <v>2.7224999999999993</v>
      </c>
      <c r="AG49">
        <v>12.25457376</v>
      </c>
      <c r="AH49">
        <v>14.35265624</v>
      </c>
      <c r="AI49">
        <v>0</v>
      </c>
      <c r="AJ49">
        <v>0</v>
      </c>
      <c r="AK49">
        <v>15.571999999999997</v>
      </c>
      <c r="AL49">
        <v>0</v>
      </c>
      <c r="AM49">
        <v>0</v>
      </c>
      <c r="AN49">
        <v>0.63129000000000002</v>
      </c>
      <c r="AO49">
        <v>6.4943423999999998</v>
      </c>
      <c r="AP49">
        <v>2.5545701999999997</v>
      </c>
      <c r="AQ49">
        <v>0</v>
      </c>
      <c r="AR49">
        <v>2.0322431999999999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21.138969776330203</v>
      </c>
      <c r="BB49">
        <f t="shared" si="0"/>
        <v>625.3127037750628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3.0496001112674818</v>
      </c>
      <c r="L50">
        <v>314.5654696089818</v>
      </c>
      <c r="M50">
        <v>28.233734127430047</v>
      </c>
      <c r="N50">
        <v>36.238785557986873</v>
      </c>
      <c r="O50">
        <v>0</v>
      </c>
      <c r="P50">
        <v>38.427919933966152</v>
      </c>
      <c r="Q50">
        <v>0</v>
      </c>
      <c r="R50">
        <v>13.003351816630088</v>
      </c>
      <c r="S50">
        <v>8.1041278495887177</v>
      </c>
      <c r="T50">
        <v>0</v>
      </c>
      <c r="U50">
        <v>53.149436090225564</v>
      </c>
      <c r="V50">
        <v>5.5409153318077804</v>
      </c>
      <c r="W50">
        <v>14.238941709670184</v>
      </c>
      <c r="X50">
        <v>43.998464814422064</v>
      </c>
      <c r="Y50">
        <v>0</v>
      </c>
      <c r="Z50">
        <v>0</v>
      </c>
      <c r="AA50">
        <v>0</v>
      </c>
      <c r="AB50">
        <v>4.0405682719999998</v>
      </c>
      <c r="AC50">
        <v>2.9691613120000002</v>
      </c>
      <c r="AD50">
        <v>11.211743379200001</v>
      </c>
      <c r="AE50">
        <v>13.3832296</v>
      </c>
      <c r="AF50">
        <v>2.7224999999999993</v>
      </c>
      <c r="AG50">
        <v>12.25457376</v>
      </c>
      <c r="AH50">
        <v>14.35265624</v>
      </c>
      <c r="AI50">
        <v>0</v>
      </c>
      <c r="AJ50">
        <v>0</v>
      </c>
      <c r="AK50">
        <v>15.571999999999997</v>
      </c>
      <c r="AL50">
        <v>0</v>
      </c>
      <c r="AM50">
        <v>0</v>
      </c>
      <c r="AN50">
        <v>0.63129000000000002</v>
      </c>
      <c r="AO50">
        <v>6.4943423999999998</v>
      </c>
      <c r="AP50">
        <v>2.5545701999999997</v>
      </c>
      <c r="AQ50">
        <v>0</v>
      </c>
      <c r="AR50">
        <v>2.0322431999999999</v>
      </c>
      <c r="AS50">
        <v>1.6508294400000001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21.203348984830029</v>
      </c>
      <c r="BB50">
        <f t="shared" si="0"/>
        <v>627.21710577034673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3.0497821899411925</v>
      </c>
      <c r="L51">
        <v>314.58660569630047</v>
      </c>
      <c r="M51">
        <v>28.233734127430047</v>
      </c>
      <c r="N51">
        <v>36.238785557986873</v>
      </c>
      <c r="O51">
        <v>0</v>
      </c>
      <c r="P51">
        <v>38.427919933966152</v>
      </c>
      <c r="Q51">
        <v>0</v>
      </c>
      <c r="R51">
        <v>13.006612990122715</v>
      </c>
      <c r="S51">
        <v>8.0946180688336504</v>
      </c>
      <c r="T51">
        <v>0</v>
      </c>
      <c r="U51">
        <v>53.149436090225564</v>
      </c>
      <c r="V51">
        <v>5.5409411042944781</v>
      </c>
      <c r="W51">
        <v>14.236413606855363</v>
      </c>
      <c r="X51">
        <v>43.99818987842805</v>
      </c>
      <c r="Y51">
        <v>0</v>
      </c>
      <c r="Z51">
        <v>0</v>
      </c>
      <c r="AA51">
        <v>0</v>
      </c>
      <c r="AB51">
        <v>4.0405682719999998</v>
      </c>
      <c r="AC51">
        <v>2.9691613120000002</v>
      </c>
      <c r="AD51">
        <v>11.211743379200001</v>
      </c>
      <c r="AE51">
        <v>14.760914999999999</v>
      </c>
      <c r="AF51">
        <v>2.7224999999999993</v>
      </c>
      <c r="AG51">
        <v>12.25457376</v>
      </c>
      <c r="AH51">
        <v>14.35265624</v>
      </c>
      <c r="AI51">
        <v>0</v>
      </c>
      <c r="AJ51">
        <v>0</v>
      </c>
      <c r="AK51">
        <v>15.571999999999997</v>
      </c>
      <c r="AL51">
        <v>0</v>
      </c>
      <c r="AM51">
        <v>0</v>
      </c>
      <c r="AN51">
        <v>0.63129000000000002</v>
      </c>
      <c r="AO51">
        <v>6.4943423999999998</v>
      </c>
      <c r="AP51">
        <v>2.5545701999999997</v>
      </c>
      <c r="AQ51">
        <v>0</v>
      </c>
      <c r="AR51">
        <v>2.0322431999999999</v>
      </c>
      <c r="AS51">
        <v>3.2191174080000002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21.300084864275068</v>
      </c>
      <c r="BB51">
        <f t="shared" si="0"/>
        <v>630.0786355513095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3.0497449297814447</v>
      </c>
      <c r="L52">
        <v>314.92685139837613</v>
      </c>
      <c r="M52">
        <v>28.233734127430047</v>
      </c>
      <c r="N52">
        <v>36.238785557986873</v>
      </c>
      <c r="O52">
        <v>0</v>
      </c>
      <c r="P52">
        <v>38.427919933966152</v>
      </c>
      <c r="Q52">
        <v>0</v>
      </c>
      <c r="R52">
        <v>13.006612990122715</v>
      </c>
      <c r="S52">
        <v>8.0946180688336504</v>
      </c>
      <c r="T52">
        <v>0</v>
      </c>
      <c r="U52">
        <v>53.149436090225564</v>
      </c>
      <c r="V52">
        <v>5.5409411042944781</v>
      </c>
      <c r="W52">
        <v>14.236413606855363</v>
      </c>
      <c r="X52">
        <v>43.99818987842805</v>
      </c>
      <c r="Y52">
        <v>0</v>
      </c>
      <c r="Z52">
        <v>0</v>
      </c>
      <c r="AA52">
        <v>0</v>
      </c>
      <c r="AB52">
        <v>4.0405682719999998</v>
      </c>
      <c r="AC52">
        <v>2.9691613120000002</v>
      </c>
      <c r="AD52">
        <v>11.211743379200001</v>
      </c>
      <c r="AE52">
        <v>14.760914999999999</v>
      </c>
      <c r="AF52">
        <v>2.7224999999999993</v>
      </c>
      <c r="AG52">
        <v>12.25457376</v>
      </c>
      <c r="AH52">
        <v>14.35265624</v>
      </c>
      <c r="AI52">
        <v>0</v>
      </c>
      <c r="AJ52">
        <v>0</v>
      </c>
      <c r="AK52">
        <v>15.571999999999997</v>
      </c>
      <c r="AL52">
        <v>0</v>
      </c>
      <c r="AM52">
        <v>0</v>
      </c>
      <c r="AN52">
        <v>0.63129000000000002</v>
      </c>
      <c r="AO52">
        <v>6.4943423999999998</v>
      </c>
      <c r="AP52">
        <v>2.5545701999999997</v>
      </c>
      <c r="AQ52">
        <v>0</v>
      </c>
      <c r="AR52">
        <v>2.0322431999999999</v>
      </c>
      <c r="AS52">
        <v>3.2191174080000002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21.311209681757692</v>
      </c>
      <c r="BB52">
        <f t="shared" si="0"/>
        <v>630.40771917574284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3.0497688553161679</v>
      </c>
      <c r="L53">
        <v>315.74832699914685</v>
      </c>
      <c r="M53">
        <v>28.233734127430047</v>
      </c>
      <c r="N53">
        <v>36.238785557986873</v>
      </c>
      <c r="O53">
        <v>0</v>
      </c>
      <c r="P53">
        <v>38.427919933966152</v>
      </c>
      <c r="Q53">
        <v>0</v>
      </c>
      <c r="R53">
        <v>13.006612990122715</v>
      </c>
      <c r="S53">
        <v>8.0946180688336504</v>
      </c>
      <c r="T53">
        <v>0</v>
      </c>
      <c r="U53">
        <v>53.149436090225564</v>
      </c>
      <c r="V53">
        <v>5.5418376856919469</v>
      </c>
      <c r="W53">
        <v>14.233368654822335</v>
      </c>
      <c r="X53">
        <v>43.99818987842805</v>
      </c>
      <c r="Y53">
        <v>0</v>
      </c>
      <c r="Z53">
        <v>0</v>
      </c>
      <c r="AA53">
        <v>0</v>
      </c>
      <c r="AB53">
        <v>4.0405682719999998</v>
      </c>
      <c r="AC53">
        <v>2.9691613120000002</v>
      </c>
      <c r="AD53">
        <v>11.211743379200001</v>
      </c>
      <c r="AE53">
        <v>9.4469856000000014</v>
      </c>
      <c r="AF53">
        <v>2.7224999999999993</v>
      </c>
      <c r="AG53">
        <v>12.25457376</v>
      </c>
      <c r="AH53">
        <v>14.35265624</v>
      </c>
      <c r="AI53">
        <v>0</v>
      </c>
      <c r="AJ53">
        <v>0</v>
      </c>
      <c r="AK53">
        <v>15.571999999999997</v>
      </c>
      <c r="AL53">
        <v>0</v>
      </c>
      <c r="AM53">
        <v>0</v>
      </c>
      <c r="AN53">
        <v>0.61216000000000004</v>
      </c>
      <c r="AO53">
        <v>6.4943423999999998</v>
      </c>
      <c r="AP53">
        <v>3.5370972000000003</v>
      </c>
      <c r="AQ53">
        <v>0</v>
      </c>
      <c r="AR53">
        <v>2.0322431999999999</v>
      </c>
      <c r="AS53">
        <v>2.4762441599999998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21.171448119645259</v>
      </c>
      <c r="BB53">
        <f t="shared" si="0"/>
        <v>626.27342624552512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3.0496633136276055</v>
      </c>
      <c r="L54">
        <v>274.92947798796467</v>
      </c>
      <c r="M54">
        <v>28.233734127430047</v>
      </c>
      <c r="N54">
        <v>36.238785557986873</v>
      </c>
      <c r="O54">
        <v>0</v>
      </c>
      <c r="P54">
        <v>38.427919933966152</v>
      </c>
      <c r="Q54">
        <v>0</v>
      </c>
      <c r="R54">
        <v>13.449648436298613</v>
      </c>
      <c r="S54">
        <v>8.2282998753623176</v>
      </c>
      <c r="T54">
        <v>0</v>
      </c>
      <c r="U54">
        <v>53.149436090225564</v>
      </c>
      <c r="V54">
        <v>5.5418376856919469</v>
      </c>
      <c r="W54">
        <v>14.233368654822335</v>
      </c>
      <c r="X54">
        <v>43.99818987842805</v>
      </c>
      <c r="Y54">
        <v>0</v>
      </c>
      <c r="Z54">
        <v>0</v>
      </c>
      <c r="AA54">
        <v>0</v>
      </c>
      <c r="AB54">
        <v>4.0405682719999998</v>
      </c>
      <c r="AC54">
        <v>2.9691613120000002</v>
      </c>
      <c r="AD54">
        <v>11.211743379200001</v>
      </c>
      <c r="AE54">
        <v>9.4469856000000014</v>
      </c>
      <c r="AF54">
        <v>2.7224999999999993</v>
      </c>
      <c r="AG54">
        <v>12.25457376</v>
      </c>
      <c r="AH54">
        <v>14.35265624</v>
      </c>
      <c r="AI54">
        <v>0</v>
      </c>
      <c r="AJ54">
        <v>0</v>
      </c>
      <c r="AK54">
        <v>15.571999999999997</v>
      </c>
      <c r="AL54">
        <v>0</v>
      </c>
      <c r="AM54">
        <v>0</v>
      </c>
      <c r="AN54">
        <v>0.61216000000000004</v>
      </c>
      <c r="AO54">
        <v>6.4943423999999998</v>
      </c>
      <c r="AP54">
        <v>3.5370972000000003</v>
      </c>
      <c r="AQ54">
        <v>0</v>
      </c>
      <c r="AR54">
        <v>2.0322431999999999</v>
      </c>
      <c r="AS54">
        <v>2.4762441599999998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19.855527062667083</v>
      </c>
      <c r="BB54">
        <f t="shared" si="0"/>
        <v>587.3471100023371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3.0497230215449291</v>
      </c>
      <c r="L55">
        <v>258.4328468957608</v>
      </c>
      <c r="M55">
        <v>28.233734127430047</v>
      </c>
      <c r="N55">
        <v>36.238785557986873</v>
      </c>
      <c r="O55">
        <v>0</v>
      </c>
      <c r="P55">
        <v>40.731640837940972</v>
      </c>
      <c r="Q55">
        <v>0</v>
      </c>
      <c r="R55">
        <v>13.449648436298613</v>
      </c>
      <c r="S55">
        <v>8.2282998753623176</v>
      </c>
      <c r="T55">
        <v>0</v>
      </c>
      <c r="U55">
        <v>53.149436090225564</v>
      </c>
      <c r="V55">
        <v>5.5438999999999998</v>
      </c>
      <c r="W55">
        <v>14.233368654822335</v>
      </c>
      <c r="X55">
        <v>43.996650835833691</v>
      </c>
      <c r="Y55">
        <v>0</v>
      </c>
      <c r="Z55">
        <v>0</v>
      </c>
      <c r="AA55">
        <v>0</v>
      </c>
      <c r="AB55">
        <v>4.0405682719999998</v>
      </c>
      <c r="AC55">
        <v>2.9691613120000002</v>
      </c>
      <c r="AD55">
        <v>11.211743379200001</v>
      </c>
      <c r="AE55">
        <v>9.4469856000000014</v>
      </c>
      <c r="AF55">
        <v>2.7224999999999993</v>
      </c>
      <c r="AG55">
        <v>12.25457376</v>
      </c>
      <c r="AH55">
        <v>14.35265624</v>
      </c>
      <c r="AI55">
        <v>0</v>
      </c>
      <c r="AJ55">
        <v>0</v>
      </c>
      <c r="AK55">
        <v>15.571999999999997</v>
      </c>
      <c r="AL55">
        <v>0</v>
      </c>
      <c r="AM55">
        <v>0</v>
      </c>
      <c r="AN55">
        <v>0.61216000000000004</v>
      </c>
      <c r="AO55">
        <v>6.4943423999999998</v>
      </c>
      <c r="AP55">
        <v>3.5370972000000003</v>
      </c>
      <c r="AQ55">
        <v>0</v>
      </c>
      <c r="AR55">
        <v>2.0322431999999999</v>
      </c>
      <c r="AS55">
        <v>2.4762441599999998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19.391437882109461</v>
      </c>
      <c r="BB55">
        <f t="shared" si="0"/>
        <v>573.61887197429667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3.0496173765107728</v>
      </c>
      <c r="L56">
        <v>258.4328468957608</v>
      </c>
      <c r="M56">
        <v>28.233734127430047</v>
      </c>
      <c r="N56">
        <v>36.238785557986873</v>
      </c>
      <c r="O56">
        <v>0</v>
      </c>
      <c r="P56">
        <v>40.731640837940972</v>
      </c>
      <c r="Q56">
        <v>0</v>
      </c>
      <c r="R56">
        <v>13.449648436298613</v>
      </c>
      <c r="S56">
        <v>8.2282998753623176</v>
      </c>
      <c r="T56">
        <v>0</v>
      </c>
      <c r="U56">
        <v>53.149436090225564</v>
      </c>
      <c r="V56">
        <v>5.5438999999999998</v>
      </c>
      <c r="W56">
        <v>14.233368654822335</v>
      </c>
      <c r="X56">
        <v>43.997914338919927</v>
      </c>
      <c r="Y56">
        <v>0</v>
      </c>
      <c r="Z56">
        <v>0</v>
      </c>
      <c r="AA56">
        <v>0</v>
      </c>
      <c r="AB56">
        <v>4.0405682719999998</v>
      </c>
      <c r="AC56">
        <v>2.9691613120000002</v>
      </c>
      <c r="AD56">
        <v>11.211743379200001</v>
      </c>
      <c r="AE56">
        <v>9.4469856000000014</v>
      </c>
      <c r="AF56">
        <v>2.7224999999999993</v>
      </c>
      <c r="AG56">
        <v>12.25457376</v>
      </c>
      <c r="AH56">
        <v>18.885074000000003</v>
      </c>
      <c r="AI56">
        <v>0</v>
      </c>
      <c r="AJ56">
        <v>0</v>
      </c>
      <c r="AK56">
        <v>15.571999999999997</v>
      </c>
      <c r="AL56">
        <v>0</v>
      </c>
      <c r="AM56">
        <v>0</v>
      </c>
      <c r="AN56">
        <v>0.61216000000000004</v>
      </c>
      <c r="AO56">
        <v>6.4943423999999998</v>
      </c>
      <c r="AP56">
        <v>3.5370972000000003</v>
      </c>
      <c r="AQ56">
        <v>0</v>
      </c>
      <c r="AR56">
        <v>4.0644863999999998</v>
      </c>
      <c r="AS56">
        <v>3.5080125599999996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19.639878934120556</v>
      </c>
      <c r="BB56">
        <f t="shared" si="0"/>
        <v>580.96801814033756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3.0497230215449291</v>
      </c>
      <c r="L57">
        <v>258.4328468957608</v>
      </c>
      <c r="M57">
        <v>28.233734127430047</v>
      </c>
      <c r="N57">
        <v>36.238785557986873</v>
      </c>
      <c r="O57">
        <v>0</v>
      </c>
      <c r="P57">
        <v>41.419984686064318</v>
      </c>
      <c r="Q57">
        <v>0</v>
      </c>
      <c r="R57">
        <v>13.449648436298613</v>
      </c>
      <c r="S57">
        <v>8.2282998753623176</v>
      </c>
      <c r="T57">
        <v>0</v>
      </c>
      <c r="U57">
        <v>53.529417602275089</v>
      </c>
      <c r="V57">
        <v>5.5438999999999998</v>
      </c>
      <c r="W57">
        <v>14.233368654822335</v>
      </c>
      <c r="X57">
        <v>43.997914338919927</v>
      </c>
      <c r="Y57">
        <v>0</v>
      </c>
      <c r="Z57">
        <v>2.0107058399999995</v>
      </c>
      <c r="AA57">
        <v>0</v>
      </c>
      <c r="AB57">
        <v>4.0405682719999998</v>
      </c>
      <c r="AC57">
        <v>2.9691613120000002</v>
      </c>
      <c r="AD57">
        <v>11.211743379200001</v>
      </c>
      <c r="AE57">
        <v>9.4469856000000014</v>
      </c>
      <c r="AF57">
        <v>2.7224999999999993</v>
      </c>
      <c r="AG57">
        <v>12.25457376</v>
      </c>
      <c r="AH57">
        <v>18.885074000000003</v>
      </c>
      <c r="AI57">
        <v>0</v>
      </c>
      <c r="AJ57">
        <v>0</v>
      </c>
      <c r="AK57">
        <v>15.571999999999997</v>
      </c>
      <c r="AL57">
        <v>0</v>
      </c>
      <c r="AM57">
        <v>0</v>
      </c>
      <c r="AN57">
        <v>0.61216000000000004</v>
      </c>
      <c r="AO57">
        <v>6.4943423999999998</v>
      </c>
      <c r="AP57">
        <v>3.5370972000000003</v>
      </c>
      <c r="AQ57">
        <v>0</v>
      </c>
      <c r="AR57">
        <v>16.257945599999999</v>
      </c>
      <c r="AS57">
        <v>3.5080125599999996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20.139292430380447</v>
      </c>
      <c r="BB57">
        <f t="shared" si="0"/>
        <v>595.74120068928482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3.0496173765107728</v>
      </c>
      <c r="L58">
        <v>260.61475659196844</v>
      </c>
      <c r="M58">
        <v>28.233734127430047</v>
      </c>
      <c r="N58">
        <v>36.238785557986873</v>
      </c>
      <c r="O58">
        <v>0</v>
      </c>
      <c r="P58">
        <v>41.878332323538324</v>
      </c>
      <c r="Q58">
        <v>0</v>
      </c>
      <c r="R58">
        <v>13.449648436298613</v>
      </c>
      <c r="S58">
        <v>8.2282998753623176</v>
      </c>
      <c r="T58">
        <v>0</v>
      </c>
      <c r="U58">
        <v>53.529417602275089</v>
      </c>
      <c r="V58">
        <v>5.5438999999999998</v>
      </c>
      <c r="W58">
        <v>14.233368654822335</v>
      </c>
      <c r="X58">
        <v>43.998759376398795</v>
      </c>
      <c r="Y58">
        <v>0</v>
      </c>
      <c r="Z58">
        <v>2.0107058399999995</v>
      </c>
      <c r="AA58">
        <v>0</v>
      </c>
      <c r="AB58">
        <v>4.0405682719999998</v>
      </c>
      <c r="AC58">
        <v>2.9691613120000002</v>
      </c>
      <c r="AD58">
        <v>11.211743379200001</v>
      </c>
      <c r="AE58">
        <v>9.4469856000000014</v>
      </c>
      <c r="AF58">
        <v>2.7224999999999993</v>
      </c>
      <c r="AG58">
        <v>12.25457376</v>
      </c>
      <c r="AH58">
        <v>18.885074000000003</v>
      </c>
      <c r="AI58">
        <v>0</v>
      </c>
      <c r="AJ58">
        <v>0</v>
      </c>
      <c r="AK58">
        <v>15.571999999999997</v>
      </c>
      <c r="AL58">
        <v>0</v>
      </c>
      <c r="AM58">
        <v>0</v>
      </c>
      <c r="AN58">
        <v>0.61216000000000004</v>
      </c>
      <c r="AO58">
        <v>6.4943423999999998</v>
      </c>
      <c r="AP58">
        <v>3.5370972000000003</v>
      </c>
      <c r="AQ58">
        <v>0</v>
      </c>
      <c r="AR58">
        <v>16.257945599999999</v>
      </c>
      <c r="AS58">
        <v>3.5080125599999996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20.225653143970664</v>
      </c>
      <c r="BB58">
        <f t="shared" si="0"/>
        <v>598.2958367018208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3.0497230215449291</v>
      </c>
      <c r="L59">
        <v>284.51024258230973</v>
      </c>
      <c r="M59">
        <v>28.233734127430047</v>
      </c>
      <c r="N59">
        <v>36.238785557986873</v>
      </c>
      <c r="O59">
        <v>0</v>
      </c>
      <c r="P59">
        <v>42.11067796610169</v>
      </c>
      <c r="Q59">
        <v>0</v>
      </c>
      <c r="R59">
        <v>13.449648436298613</v>
      </c>
      <c r="S59">
        <v>8.2282998753623176</v>
      </c>
      <c r="T59">
        <v>0</v>
      </c>
      <c r="U59">
        <v>53.529417602275089</v>
      </c>
      <c r="V59">
        <v>5.5438999999999998</v>
      </c>
      <c r="W59">
        <v>14.233368654822335</v>
      </c>
      <c r="X59">
        <v>43.998759376398795</v>
      </c>
      <c r="Y59">
        <v>0</v>
      </c>
      <c r="Z59">
        <v>2.0107058399999995</v>
      </c>
      <c r="AA59">
        <v>0</v>
      </c>
      <c r="AB59">
        <v>4.0405682719999998</v>
      </c>
      <c r="AC59">
        <v>2.9691613120000002</v>
      </c>
      <c r="AD59">
        <v>11.211743379200001</v>
      </c>
      <c r="AE59">
        <v>9.4469856000000014</v>
      </c>
      <c r="AF59">
        <v>2.7224999999999993</v>
      </c>
      <c r="AG59">
        <v>12.25457376</v>
      </c>
      <c r="AH59">
        <v>18.885074000000003</v>
      </c>
      <c r="AI59">
        <v>0</v>
      </c>
      <c r="AJ59">
        <v>0</v>
      </c>
      <c r="AK59">
        <v>15.571999999999997</v>
      </c>
      <c r="AL59">
        <v>0</v>
      </c>
      <c r="AM59">
        <v>0</v>
      </c>
      <c r="AN59">
        <v>0.61216000000000004</v>
      </c>
      <c r="AO59">
        <v>6.4943423999999998</v>
      </c>
      <c r="AP59">
        <v>3.9694090799999997</v>
      </c>
      <c r="AQ59">
        <v>0</v>
      </c>
      <c r="AR59">
        <v>4.0644863999999998</v>
      </c>
      <c r="AS59">
        <v>3.5080125599999996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20.630047748306321</v>
      </c>
      <c r="BB59">
        <f t="shared" si="0"/>
        <v>610.25823205542417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3.0496173765107728</v>
      </c>
      <c r="L60">
        <v>346.81960225500779</v>
      </c>
      <c r="M60">
        <v>28.233734127430047</v>
      </c>
      <c r="N60">
        <v>36.238785557986873</v>
      </c>
      <c r="O60">
        <v>0</v>
      </c>
      <c r="P60">
        <v>42.343845980972354</v>
      </c>
      <c r="Q60">
        <v>0</v>
      </c>
      <c r="R60">
        <v>13.449648436298613</v>
      </c>
      <c r="S60">
        <v>8.2282998753623176</v>
      </c>
      <c r="T60">
        <v>0</v>
      </c>
      <c r="U60">
        <v>53.529417602275089</v>
      </c>
      <c r="V60">
        <v>5.5409411042944781</v>
      </c>
      <c r="W60">
        <v>14.233368654822335</v>
      </c>
      <c r="X60">
        <v>43.998759376398795</v>
      </c>
      <c r="Y60">
        <v>0</v>
      </c>
      <c r="Z60">
        <v>2.0107058399999995</v>
      </c>
      <c r="AA60">
        <v>0</v>
      </c>
      <c r="AB60">
        <v>4.0405682719999998</v>
      </c>
      <c r="AC60">
        <v>2.9691613120000002</v>
      </c>
      <c r="AD60">
        <v>11.211743379200001</v>
      </c>
      <c r="AE60">
        <v>9.4469856000000014</v>
      </c>
      <c r="AF60">
        <v>2.7224999999999993</v>
      </c>
      <c r="AG60">
        <v>12.25457376</v>
      </c>
      <c r="AH60">
        <v>18.885074000000003</v>
      </c>
      <c r="AI60">
        <v>0</v>
      </c>
      <c r="AJ60">
        <v>0</v>
      </c>
      <c r="AK60">
        <v>15.571999999999997</v>
      </c>
      <c r="AL60">
        <v>0</v>
      </c>
      <c r="AM60">
        <v>0</v>
      </c>
      <c r="AN60">
        <v>0.61216000000000004</v>
      </c>
      <c r="AO60">
        <v>6.4943423999999998</v>
      </c>
      <c r="AP60">
        <v>3.9694090799999997</v>
      </c>
      <c r="AQ60">
        <v>0</v>
      </c>
      <c r="AR60">
        <v>2.0322431999999999</v>
      </c>
      <c r="AS60">
        <v>3.5080125599999996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22.608633490802596</v>
      </c>
      <c r="BB60">
        <f t="shared" si="0"/>
        <v>668.78686625975683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3.0497230215449291</v>
      </c>
      <c r="L61">
        <v>356.18888356695078</v>
      </c>
      <c r="M61">
        <v>28.233734127430047</v>
      </c>
      <c r="N61">
        <v>36.238785557986873</v>
      </c>
      <c r="O61">
        <v>0</v>
      </c>
      <c r="P61">
        <v>42.343845980972354</v>
      </c>
      <c r="Q61">
        <v>0</v>
      </c>
      <c r="R61">
        <v>13.449648436298613</v>
      </c>
      <c r="S61">
        <v>8.2282998753623176</v>
      </c>
      <c r="T61">
        <v>0</v>
      </c>
      <c r="U61">
        <v>53.529417602275089</v>
      </c>
      <c r="V61">
        <v>5.5409411042944781</v>
      </c>
      <c r="W61">
        <v>14.232781368821295</v>
      </c>
      <c r="X61">
        <v>43.998759376447985</v>
      </c>
      <c r="Y61">
        <v>0</v>
      </c>
      <c r="Z61">
        <v>2.0107058399999995</v>
      </c>
      <c r="AA61">
        <v>0</v>
      </c>
      <c r="AB61">
        <v>4.0405682719999998</v>
      </c>
      <c r="AC61">
        <v>2.9691613120000002</v>
      </c>
      <c r="AD61">
        <v>11.211743379200001</v>
      </c>
      <c r="AE61">
        <v>9.4469856000000014</v>
      </c>
      <c r="AF61">
        <v>2.7224999999999993</v>
      </c>
      <c r="AG61">
        <v>12.25457376</v>
      </c>
      <c r="AH61">
        <v>18.885074000000003</v>
      </c>
      <c r="AI61">
        <v>0</v>
      </c>
      <c r="AJ61">
        <v>0</v>
      </c>
      <c r="AK61">
        <v>15.571999999999997</v>
      </c>
      <c r="AL61">
        <v>0</v>
      </c>
      <c r="AM61">
        <v>0</v>
      </c>
      <c r="AN61">
        <v>0.61216000000000004</v>
      </c>
      <c r="AO61">
        <v>6.4943423999999998</v>
      </c>
      <c r="AP61">
        <v>3.9694090799999997</v>
      </c>
      <c r="AQ61">
        <v>0</v>
      </c>
      <c r="AR61">
        <v>2.0322431999999999</v>
      </c>
      <c r="AS61">
        <v>3.5080125599999996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22.914993247466775</v>
      </c>
      <c r="BB61">
        <f t="shared" si="0"/>
        <v>677.84930617411806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3.0496173765107728</v>
      </c>
      <c r="L62">
        <v>356.18888356695078</v>
      </c>
      <c r="M62">
        <v>28.233734127430047</v>
      </c>
      <c r="N62">
        <v>36.238785557986873</v>
      </c>
      <c r="O62">
        <v>0</v>
      </c>
      <c r="P62">
        <v>42.343845980972354</v>
      </c>
      <c r="Q62">
        <v>0</v>
      </c>
      <c r="R62">
        <v>13.449648436298613</v>
      </c>
      <c r="S62">
        <v>8.2282998753623176</v>
      </c>
      <c r="T62">
        <v>0</v>
      </c>
      <c r="U62">
        <v>53.529417602275089</v>
      </c>
      <c r="V62">
        <v>5.5409411042944781</v>
      </c>
      <c r="W62">
        <v>14.232781368821295</v>
      </c>
      <c r="X62">
        <v>43.998759376447985</v>
      </c>
      <c r="Y62">
        <v>0</v>
      </c>
      <c r="Z62">
        <v>2.0107058399999995</v>
      </c>
      <c r="AA62">
        <v>0</v>
      </c>
      <c r="AB62">
        <v>4.0405682719999998</v>
      </c>
      <c r="AC62">
        <v>2.9691613120000002</v>
      </c>
      <c r="AD62">
        <v>11.211743379200001</v>
      </c>
      <c r="AE62">
        <v>9.4469856000000014</v>
      </c>
      <c r="AF62">
        <v>2.7224999999999993</v>
      </c>
      <c r="AG62">
        <v>12.25457376</v>
      </c>
      <c r="AH62">
        <v>18.885074000000003</v>
      </c>
      <c r="AI62">
        <v>0</v>
      </c>
      <c r="AJ62">
        <v>0</v>
      </c>
      <c r="AK62">
        <v>15.571999999999997</v>
      </c>
      <c r="AL62">
        <v>0</v>
      </c>
      <c r="AM62">
        <v>0</v>
      </c>
      <c r="AN62">
        <v>0.61216000000000004</v>
      </c>
      <c r="AO62">
        <v>6.4943423999999998</v>
      </c>
      <c r="AP62">
        <v>3.9694090799999997</v>
      </c>
      <c r="AQ62">
        <v>0</v>
      </c>
      <c r="AR62">
        <v>2.0322431999999999</v>
      </c>
      <c r="AS62">
        <v>3.5080125599999996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22.914989785389352</v>
      </c>
      <c r="BB62">
        <f t="shared" si="0"/>
        <v>677.84920399116129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3.0497230215449291</v>
      </c>
      <c r="L63">
        <v>356.18888356695078</v>
      </c>
      <c r="M63">
        <v>28.233734127430047</v>
      </c>
      <c r="N63">
        <v>36.238785557986873</v>
      </c>
      <c r="O63">
        <v>0</v>
      </c>
      <c r="P63">
        <v>42.57301989419566</v>
      </c>
      <c r="Q63">
        <v>0</v>
      </c>
      <c r="R63">
        <v>13.449648436298613</v>
      </c>
      <c r="S63">
        <v>8.2282998753623176</v>
      </c>
      <c r="T63">
        <v>0</v>
      </c>
      <c r="U63">
        <v>53.529417602275089</v>
      </c>
      <c r="V63">
        <v>5.5409411042944781</v>
      </c>
      <c r="W63">
        <v>14.233368654822335</v>
      </c>
      <c r="X63">
        <v>43.998759376398795</v>
      </c>
      <c r="Y63">
        <v>0</v>
      </c>
      <c r="Z63">
        <v>2.0107058399999995</v>
      </c>
      <c r="AA63">
        <v>0</v>
      </c>
      <c r="AB63">
        <v>4.0405682719999998</v>
      </c>
      <c r="AC63">
        <v>2.9691613120000002</v>
      </c>
      <c r="AD63">
        <v>11.211743379200001</v>
      </c>
      <c r="AE63">
        <v>9.4469856000000014</v>
      </c>
      <c r="AF63">
        <v>2.7224999999999993</v>
      </c>
      <c r="AG63">
        <v>12.25457376</v>
      </c>
      <c r="AH63">
        <v>18.885074000000003</v>
      </c>
      <c r="AI63">
        <v>0</v>
      </c>
      <c r="AJ63">
        <v>0</v>
      </c>
      <c r="AK63">
        <v>15.571999999999997</v>
      </c>
      <c r="AL63">
        <v>0</v>
      </c>
      <c r="AM63">
        <v>0</v>
      </c>
      <c r="AN63">
        <v>0.61216000000000004</v>
      </c>
      <c r="AO63">
        <v>6.4943423999999998</v>
      </c>
      <c r="AP63">
        <v>3.9694090799999997</v>
      </c>
      <c r="AQ63">
        <v>0</v>
      </c>
      <c r="AR63">
        <v>2.0322431999999999</v>
      </c>
      <c r="AS63">
        <v>3.5080125599999996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22.922506438742964</v>
      </c>
      <c r="BB63">
        <f t="shared" si="0"/>
        <v>678.07155418201705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3.0496173765107728</v>
      </c>
      <c r="L64">
        <v>356.18888356695078</v>
      </c>
      <c r="M64">
        <v>28.233734127430047</v>
      </c>
      <c r="N64">
        <v>36.238785557986873</v>
      </c>
      <c r="O64">
        <v>0</v>
      </c>
      <c r="P64">
        <v>42.57301989419566</v>
      </c>
      <c r="Q64">
        <v>0</v>
      </c>
      <c r="R64">
        <v>13.449648436298613</v>
      </c>
      <c r="S64">
        <v>8.2282998753623176</v>
      </c>
      <c r="T64">
        <v>0</v>
      </c>
      <c r="U64">
        <v>53.529417602275089</v>
      </c>
      <c r="V64">
        <v>5.5409411042944781</v>
      </c>
      <c r="W64">
        <v>14.233368654822335</v>
      </c>
      <c r="X64">
        <v>43.998759376398795</v>
      </c>
      <c r="Y64">
        <v>0</v>
      </c>
      <c r="Z64">
        <v>2.0107058399999995</v>
      </c>
      <c r="AA64">
        <v>0</v>
      </c>
      <c r="AB64">
        <v>4.0405682719999998</v>
      </c>
      <c r="AC64">
        <v>2.9691613120000002</v>
      </c>
      <c r="AD64">
        <v>11.211743379200001</v>
      </c>
      <c r="AE64">
        <v>9.4469856000000014</v>
      </c>
      <c r="AF64">
        <v>2.7224999999999993</v>
      </c>
      <c r="AG64">
        <v>12.25457376</v>
      </c>
      <c r="AH64">
        <v>18.885074000000003</v>
      </c>
      <c r="AI64">
        <v>0</v>
      </c>
      <c r="AJ64">
        <v>0</v>
      </c>
      <c r="AK64">
        <v>15.571999999999997</v>
      </c>
      <c r="AL64">
        <v>0</v>
      </c>
      <c r="AM64">
        <v>0</v>
      </c>
      <c r="AN64">
        <v>0.61216000000000004</v>
      </c>
      <c r="AO64">
        <v>6.4943423999999998</v>
      </c>
      <c r="AP64">
        <v>3.9694090799999997</v>
      </c>
      <c r="AQ64">
        <v>0</v>
      </c>
      <c r="AR64">
        <v>2.0322431999999999</v>
      </c>
      <c r="AS64">
        <v>3.5080125599999996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22.922502976665541</v>
      </c>
      <c r="BB64">
        <f t="shared" si="0"/>
        <v>678.07145199906029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3.0497230215449291</v>
      </c>
      <c r="L65">
        <v>356.18888356695078</v>
      </c>
      <c r="M65">
        <v>28.233734127430047</v>
      </c>
      <c r="N65">
        <v>36.238785557986873</v>
      </c>
      <c r="O65">
        <v>0</v>
      </c>
      <c r="P65">
        <v>42.736559439002676</v>
      </c>
      <c r="Q65">
        <v>0</v>
      </c>
      <c r="R65">
        <v>13.449648436298613</v>
      </c>
      <c r="S65">
        <v>8.2282998753623176</v>
      </c>
      <c r="T65">
        <v>0</v>
      </c>
      <c r="U65">
        <v>53.529417602275089</v>
      </c>
      <c r="V65">
        <v>5.5409411042944781</v>
      </c>
      <c r="W65">
        <v>14.233368654822335</v>
      </c>
      <c r="X65">
        <v>43.998759376398795</v>
      </c>
      <c r="Y65">
        <v>0</v>
      </c>
      <c r="Z65">
        <v>2.0107058399999995</v>
      </c>
      <c r="AA65">
        <v>0</v>
      </c>
      <c r="AB65">
        <v>4.0405682719999998</v>
      </c>
      <c r="AC65">
        <v>2.9691613120000002</v>
      </c>
      <c r="AD65">
        <v>11.211743379200001</v>
      </c>
      <c r="AE65">
        <v>9.4469856000000014</v>
      </c>
      <c r="AF65">
        <v>2.7224999999999993</v>
      </c>
      <c r="AG65">
        <v>12.25457376</v>
      </c>
      <c r="AH65">
        <v>18.885074000000003</v>
      </c>
      <c r="AI65">
        <v>0</v>
      </c>
      <c r="AJ65">
        <v>0</v>
      </c>
      <c r="AK65">
        <v>15.571999999999997</v>
      </c>
      <c r="AL65">
        <v>0</v>
      </c>
      <c r="AM65">
        <v>0</v>
      </c>
      <c r="AN65">
        <v>0.61216000000000004</v>
      </c>
      <c r="AO65">
        <v>6.4943423999999998</v>
      </c>
      <c r="AP65">
        <v>3.9694090799999997</v>
      </c>
      <c r="AQ65">
        <v>0</v>
      </c>
      <c r="AR65">
        <v>2.0322431999999999</v>
      </c>
      <c r="AS65">
        <v>3.3016588800000002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22.921106499350049</v>
      </c>
      <c r="BB65">
        <f t="shared" si="0"/>
        <v>678.03013998621702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3.0496173765107728</v>
      </c>
      <c r="L66">
        <v>356.18888356695078</v>
      </c>
      <c r="M66">
        <v>28.233734127430047</v>
      </c>
      <c r="N66">
        <v>36.238785557986873</v>
      </c>
      <c r="O66">
        <v>0</v>
      </c>
      <c r="P66">
        <v>42.736559439002676</v>
      </c>
      <c r="Q66">
        <v>0</v>
      </c>
      <c r="R66">
        <v>13.449648436298613</v>
      </c>
      <c r="S66">
        <v>8.2282998753623176</v>
      </c>
      <c r="T66">
        <v>0</v>
      </c>
      <c r="U66">
        <v>53.529417602275089</v>
      </c>
      <c r="V66">
        <v>5.5409411042944781</v>
      </c>
      <c r="W66">
        <v>14.233368654822335</v>
      </c>
      <c r="X66">
        <v>43.998759376398795</v>
      </c>
      <c r="Y66">
        <v>0</v>
      </c>
      <c r="Z66">
        <v>2.0107058399999995</v>
      </c>
      <c r="AA66">
        <v>0</v>
      </c>
      <c r="AB66">
        <v>4.0405682719999998</v>
      </c>
      <c r="AC66">
        <v>2.9691613120000002</v>
      </c>
      <c r="AD66">
        <v>11.211743379200001</v>
      </c>
      <c r="AE66">
        <v>9.4469856000000014</v>
      </c>
      <c r="AF66">
        <v>2.7224999999999993</v>
      </c>
      <c r="AG66">
        <v>12.25457376</v>
      </c>
      <c r="AH66">
        <v>18.885074000000003</v>
      </c>
      <c r="AI66">
        <v>0</v>
      </c>
      <c r="AJ66">
        <v>0</v>
      </c>
      <c r="AK66">
        <v>15.571999999999997</v>
      </c>
      <c r="AL66">
        <v>0</v>
      </c>
      <c r="AM66">
        <v>0</v>
      </c>
      <c r="AN66">
        <v>0.61216000000000004</v>
      </c>
      <c r="AO66">
        <v>6.4943423999999998</v>
      </c>
      <c r="AP66">
        <v>3.9694090799999997</v>
      </c>
      <c r="AQ66">
        <v>0</v>
      </c>
      <c r="AR66">
        <v>2.0322431999999999</v>
      </c>
      <c r="AS66">
        <v>3.3016588800000002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22.921103037272626</v>
      </c>
      <c r="BB66">
        <f t="shared" si="0"/>
        <v>678.03003780326026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3.0497612987183986</v>
      </c>
      <c r="L67">
        <v>354.99005216165415</v>
      </c>
      <c r="M67">
        <v>28.233734127430047</v>
      </c>
      <c r="N67">
        <v>36.238785557986873</v>
      </c>
      <c r="O67">
        <v>0</v>
      </c>
      <c r="P67">
        <v>42.736559439002676</v>
      </c>
      <c r="Q67">
        <v>0</v>
      </c>
      <c r="R67">
        <v>13.449648436298613</v>
      </c>
      <c r="S67">
        <v>8.2282998753623176</v>
      </c>
      <c r="T67">
        <v>0</v>
      </c>
      <c r="U67">
        <v>53.529417602275089</v>
      </c>
      <c r="V67">
        <v>5.5409153318077804</v>
      </c>
      <c r="W67">
        <v>14.234790476190476</v>
      </c>
      <c r="X67">
        <v>43.99818987842805</v>
      </c>
      <c r="Y67">
        <v>0</v>
      </c>
      <c r="Z67">
        <v>2.0107058399999995</v>
      </c>
      <c r="AA67">
        <v>0</v>
      </c>
      <c r="AB67">
        <v>3.0672330000000003</v>
      </c>
      <c r="AC67">
        <v>2.9691613120000002</v>
      </c>
      <c r="AD67">
        <v>11.211743379200001</v>
      </c>
      <c r="AE67">
        <v>9.4469856000000014</v>
      </c>
      <c r="AF67">
        <v>2.7224999999999993</v>
      </c>
      <c r="AG67">
        <v>12.25457376</v>
      </c>
      <c r="AH67">
        <v>18.885074000000003</v>
      </c>
      <c r="AI67">
        <v>0</v>
      </c>
      <c r="AJ67">
        <v>0</v>
      </c>
      <c r="AK67">
        <v>15.571999999999997</v>
      </c>
      <c r="AL67">
        <v>0</v>
      </c>
      <c r="AM67">
        <v>0</v>
      </c>
      <c r="AN67">
        <v>0.61216000000000004</v>
      </c>
      <c r="AO67">
        <v>6.4943423999999998</v>
      </c>
      <c r="AP67">
        <v>3.9694090799999997</v>
      </c>
      <c r="AQ67">
        <v>0</v>
      </c>
      <c r="AR67">
        <v>1.3548287999999999</v>
      </c>
      <c r="AS67">
        <v>3.3016588800000002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22.82795303804642</v>
      </c>
      <c r="BB67">
        <f t="shared" si="0"/>
        <v>675.27457719830807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3.0496001000702244</v>
      </c>
      <c r="L68">
        <v>354.99005216165415</v>
      </c>
      <c r="M68">
        <v>28.233734127430047</v>
      </c>
      <c r="N68">
        <v>36.238785557986873</v>
      </c>
      <c r="O68">
        <v>0</v>
      </c>
      <c r="P68">
        <v>42.736559439002676</v>
      </c>
      <c r="Q68">
        <v>0</v>
      </c>
      <c r="R68">
        <v>13.449648436298613</v>
      </c>
      <c r="S68">
        <v>8.2282998753623176</v>
      </c>
      <c r="T68">
        <v>0</v>
      </c>
      <c r="U68">
        <v>53.529417602275089</v>
      </c>
      <c r="V68">
        <v>5.5409153318077804</v>
      </c>
      <c r="W68">
        <v>14.234790476190476</v>
      </c>
      <c r="X68">
        <v>43.99818987842805</v>
      </c>
      <c r="Y68">
        <v>0</v>
      </c>
      <c r="Z68">
        <v>2.0107058399999995</v>
      </c>
      <c r="AA68">
        <v>0</v>
      </c>
      <c r="AB68">
        <v>3.0672330000000003</v>
      </c>
      <c r="AC68">
        <v>2.9691613120000002</v>
      </c>
      <c r="AD68">
        <v>11.211743379200001</v>
      </c>
      <c r="AE68">
        <v>9.4469856000000014</v>
      </c>
      <c r="AF68">
        <v>2.7224999999999993</v>
      </c>
      <c r="AG68">
        <v>12.25457376</v>
      </c>
      <c r="AH68">
        <v>18.885074000000003</v>
      </c>
      <c r="AI68">
        <v>0</v>
      </c>
      <c r="AJ68">
        <v>0</v>
      </c>
      <c r="AK68">
        <v>15.571999999999997</v>
      </c>
      <c r="AL68">
        <v>0</v>
      </c>
      <c r="AM68">
        <v>0</v>
      </c>
      <c r="AN68">
        <v>0.61216000000000004</v>
      </c>
      <c r="AO68">
        <v>6.4943423999999998</v>
      </c>
      <c r="AP68">
        <v>3.9694090799999997</v>
      </c>
      <c r="AQ68">
        <v>0</v>
      </c>
      <c r="AR68">
        <v>1.3548287999999999</v>
      </c>
      <c r="AS68">
        <v>3.3016588800000002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22.827947755391921</v>
      </c>
      <c r="BB68">
        <f t="shared" ref="BB68:BB99" si="1">SUM(B68:AZ68)-BA68</f>
        <v>675.27442128231439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3.0497612987183986</v>
      </c>
      <c r="L69">
        <v>392.97752051798437</v>
      </c>
      <c r="M69">
        <v>28.233734127430047</v>
      </c>
      <c r="N69">
        <v>36.238785557986873</v>
      </c>
      <c r="O69">
        <v>0</v>
      </c>
      <c r="P69">
        <v>42.736559439002676</v>
      </c>
      <c r="Q69">
        <v>0</v>
      </c>
      <c r="R69">
        <v>13.006612990122715</v>
      </c>
      <c r="S69">
        <v>8.0946180688336504</v>
      </c>
      <c r="T69">
        <v>0</v>
      </c>
      <c r="U69">
        <v>53.529417602275089</v>
      </c>
      <c r="V69">
        <v>5.5409153318077804</v>
      </c>
      <c r="W69">
        <v>14.234790476190476</v>
      </c>
      <c r="X69">
        <v>43.99818987842805</v>
      </c>
      <c r="Y69">
        <v>0</v>
      </c>
      <c r="Z69">
        <v>2.0107058399999995</v>
      </c>
      <c r="AA69">
        <v>0</v>
      </c>
      <c r="AB69">
        <v>3.0672330000000003</v>
      </c>
      <c r="AC69">
        <v>2.9691613120000002</v>
      </c>
      <c r="AD69">
        <v>11.211743379200001</v>
      </c>
      <c r="AE69">
        <v>9.4469856000000014</v>
      </c>
      <c r="AF69">
        <v>2.7224999999999993</v>
      </c>
      <c r="AG69">
        <v>12.25457376</v>
      </c>
      <c r="AH69">
        <v>19.553315080000001</v>
      </c>
      <c r="AI69">
        <v>0</v>
      </c>
      <c r="AJ69">
        <v>0</v>
      </c>
      <c r="AK69">
        <v>15.571999999999997</v>
      </c>
      <c r="AL69">
        <v>0</v>
      </c>
      <c r="AM69">
        <v>0</v>
      </c>
      <c r="AN69">
        <v>0.61216000000000004</v>
      </c>
      <c r="AO69">
        <v>6.4943423999999998</v>
      </c>
      <c r="AP69">
        <v>3.5370972000000003</v>
      </c>
      <c r="AQ69">
        <v>0</v>
      </c>
      <c r="AR69">
        <v>1.3548287999999999</v>
      </c>
      <c r="AS69">
        <v>3.3016588800000002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24.058999278333495</v>
      </c>
      <c r="BB69">
        <f t="shared" si="1"/>
        <v>711.69021126164648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3.0496001000702244</v>
      </c>
      <c r="L70">
        <v>299.37640358453899</v>
      </c>
      <c r="M70">
        <v>28.233734127430047</v>
      </c>
      <c r="N70">
        <v>36.238785557986873</v>
      </c>
      <c r="O70">
        <v>0</v>
      </c>
      <c r="P70">
        <v>42.736559439002676</v>
      </c>
      <c r="Q70">
        <v>0</v>
      </c>
      <c r="R70">
        <v>13.006612990122715</v>
      </c>
      <c r="S70">
        <v>8.0946180688336504</v>
      </c>
      <c r="T70">
        <v>0</v>
      </c>
      <c r="U70">
        <v>53.529417602275089</v>
      </c>
      <c r="V70">
        <v>5.5409153318077804</v>
      </c>
      <c r="W70">
        <v>14.234790476190476</v>
      </c>
      <c r="X70">
        <v>43.99818987842805</v>
      </c>
      <c r="Y70">
        <v>0</v>
      </c>
      <c r="Z70">
        <v>2.0107058399999995</v>
      </c>
      <c r="AA70">
        <v>0</v>
      </c>
      <c r="AB70">
        <v>3.0672330000000003</v>
      </c>
      <c r="AC70">
        <v>2.9691613120000002</v>
      </c>
      <c r="AD70">
        <v>11.211743379200001</v>
      </c>
      <c r="AE70">
        <v>9.4469856000000014</v>
      </c>
      <c r="AF70">
        <v>2.7224999999999993</v>
      </c>
      <c r="AG70">
        <v>12.25457376</v>
      </c>
      <c r="AH70">
        <v>21.528984360000003</v>
      </c>
      <c r="AI70">
        <v>0</v>
      </c>
      <c r="AJ70">
        <v>0</v>
      </c>
      <c r="AK70">
        <v>15.571999999999997</v>
      </c>
      <c r="AL70">
        <v>0</v>
      </c>
      <c r="AM70">
        <v>0</v>
      </c>
      <c r="AN70">
        <v>0.61216000000000004</v>
      </c>
      <c r="AO70">
        <v>6.4943423999999998</v>
      </c>
      <c r="AP70">
        <v>3.5370972000000003</v>
      </c>
      <c r="AQ70">
        <v>0</v>
      </c>
      <c r="AR70">
        <v>1.3548287999999999</v>
      </c>
      <c r="AS70">
        <v>3.3016588800000002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21.062841881955322</v>
      </c>
      <c r="BB70">
        <f t="shared" si="1"/>
        <v>623.06075980593107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3.0496798027414118</v>
      </c>
      <c r="L71">
        <v>299.37640358453899</v>
      </c>
      <c r="M71">
        <v>28.233734127430047</v>
      </c>
      <c r="N71">
        <v>36.238785557986873</v>
      </c>
      <c r="O71">
        <v>0</v>
      </c>
      <c r="P71">
        <v>42.736559439002676</v>
      </c>
      <c r="Q71">
        <v>0</v>
      </c>
      <c r="R71">
        <v>13.006612990122715</v>
      </c>
      <c r="S71">
        <v>8.0946180688336504</v>
      </c>
      <c r="T71">
        <v>0</v>
      </c>
      <c r="U71">
        <v>53.529417602275089</v>
      </c>
      <c r="V71">
        <v>5.5409153318077804</v>
      </c>
      <c r="W71">
        <v>10.679645641711232</v>
      </c>
      <c r="X71">
        <v>43.99818987842805</v>
      </c>
      <c r="Y71">
        <v>0</v>
      </c>
      <c r="Z71">
        <v>2.0107058399999995</v>
      </c>
      <c r="AA71">
        <v>0</v>
      </c>
      <c r="AB71">
        <v>3.0672330000000003</v>
      </c>
      <c r="AC71">
        <v>2.9691613120000002</v>
      </c>
      <c r="AD71">
        <v>11.211743379200001</v>
      </c>
      <c r="AE71">
        <v>9.4469856000000014</v>
      </c>
      <c r="AF71">
        <v>2.7224999999999993</v>
      </c>
      <c r="AG71">
        <v>12.25457376</v>
      </c>
      <c r="AH71">
        <v>21.528984360000003</v>
      </c>
      <c r="AI71">
        <v>0</v>
      </c>
      <c r="AJ71">
        <v>0</v>
      </c>
      <c r="AK71">
        <v>15.571999999999997</v>
      </c>
      <c r="AL71">
        <v>0</v>
      </c>
      <c r="AM71">
        <v>0</v>
      </c>
      <c r="AN71">
        <v>0.61216000000000004</v>
      </c>
      <c r="AO71">
        <v>6.4943423999999998</v>
      </c>
      <c r="AP71">
        <v>3.5370972000000003</v>
      </c>
      <c r="AQ71">
        <v>4.4845599999999992</v>
      </c>
      <c r="AR71">
        <v>1.3548287999999999</v>
      </c>
      <c r="AS71">
        <v>3.3016588800000002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21.093236178097388</v>
      </c>
      <c r="BB71">
        <f t="shared" si="1"/>
        <v>623.95986037798104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2.9464709072978308</v>
      </c>
      <c r="L72">
        <v>299.37640358453899</v>
      </c>
      <c r="M72">
        <v>28.233734127430047</v>
      </c>
      <c r="N72">
        <v>36.238785557986873</v>
      </c>
      <c r="O72">
        <v>0</v>
      </c>
      <c r="P72">
        <v>42.736559439002676</v>
      </c>
      <c r="Q72">
        <v>0</v>
      </c>
      <c r="R72">
        <v>13.006612990122715</v>
      </c>
      <c r="S72">
        <v>8.0946180688336504</v>
      </c>
      <c r="T72">
        <v>0</v>
      </c>
      <c r="U72">
        <v>53.529417602275089</v>
      </c>
      <c r="V72">
        <v>5.5409153318077804</v>
      </c>
      <c r="W72">
        <v>10.679645641711232</v>
      </c>
      <c r="X72">
        <v>43.99818987842805</v>
      </c>
      <c r="Y72">
        <v>0</v>
      </c>
      <c r="Z72">
        <v>2.0107058399999995</v>
      </c>
      <c r="AA72">
        <v>2.1086364</v>
      </c>
      <c r="AB72">
        <v>3.0672330000000003</v>
      </c>
      <c r="AC72">
        <v>2.9691613120000002</v>
      </c>
      <c r="AD72">
        <v>11.211743379200001</v>
      </c>
      <c r="AE72">
        <v>9.4469856000000014</v>
      </c>
      <c r="AF72">
        <v>2.7224999999999993</v>
      </c>
      <c r="AG72">
        <v>12.25457376</v>
      </c>
      <c r="AH72">
        <v>21.528984360000003</v>
      </c>
      <c r="AI72">
        <v>0</v>
      </c>
      <c r="AJ72">
        <v>0</v>
      </c>
      <c r="AK72">
        <v>15.571999999999997</v>
      </c>
      <c r="AL72">
        <v>0</v>
      </c>
      <c r="AM72">
        <v>0</v>
      </c>
      <c r="AN72">
        <v>0.61216000000000004</v>
      </c>
      <c r="AO72">
        <v>6.4943423999999998</v>
      </c>
      <c r="AP72">
        <v>3.5370972000000003</v>
      </c>
      <c r="AQ72">
        <v>4.7745099999999994</v>
      </c>
      <c r="AR72">
        <v>1.3548287999999999</v>
      </c>
      <c r="AS72">
        <v>3.3016588800000002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21.168295131251835</v>
      </c>
      <c r="BB72">
        <f t="shared" si="1"/>
        <v>626.18017892938303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2.9464709072978308</v>
      </c>
      <c r="L73">
        <v>356.40061314701268</v>
      </c>
      <c r="M73">
        <v>28.233734127430047</v>
      </c>
      <c r="N73">
        <v>36.238785557986873</v>
      </c>
      <c r="O73">
        <v>0</v>
      </c>
      <c r="P73">
        <v>42.736559439002676</v>
      </c>
      <c r="Q73">
        <v>0</v>
      </c>
      <c r="R73">
        <v>13.006612990122715</v>
      </c>
      <c r="S73">
        <v>8.0946180688336504</v>
      </c>
      <c r="T73">
        <v>0</v>
      </c>
      <c r="U73">
        <v>53.529417602275089</v>
      </c>
      <c r="V73">
        <v>5.5409153318077804</v>
      </c>
      <c r="W73">
        <v>10.679645641711232</v>
      </c>
      <c r="X73">
        <v>43.99818987842805</v>
      </c>
      <c r="Y73">
        <v>0</v>
      </c>
      <c r="Z73">
        <v>2.0107058399999995</v>
      </c>
      <c r="AA73">
        <v>4.2899844000000007</v>
      </c>
      <c r="AB73">
        <v>3.0672330000000003</v>
      </c>
      <c r="AC73">
        <v>2.9691613120000002</v>
      </c>
      <c r="AD73">
        <v>11.211743379200001</v>
      </c>
      <c r="AE73">
        <v>9.4469856000000014</v>
      </c>
      <c r="AF73">
        <v>2.7224999999999993</v>
      </c>
      <c r="AG73">
        <v>12.25457376</v>
      </c>
      <c r="AH73">
        <v>28.298557039999995</v>
      </c>
      <c r="AI73">
        <v>0.97639100000000001</v>
      </c>
      <c r="AJ73">
        <v>0</v>
      </c>
      <c r="AK73">
        <v>15.571999999999997</v>
      </c>
      <c r="AL73">
        <v>0</v>
      </c>
      <c r="AM73">
        <v>0</v>
      </c>
      <c r="AN73">
        <v>0.61216000000000004</v>
      </c>
      <c r="AO73">
        <v>6.4943423999999998</v>
      </c>
      <c r="AP73">
        <v>1.7685486000000001</v>
      </c>
      <c r="AQ73">
        <v>4.7745099999999994</v>
      </c>
      <c r="AR73">
        <v>2.0322431999999999</v>
      </c>
      <c r="AS73">
        <v>3.3016588800000002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23.32193010354467</v>
      </c>
      <c r="BB73">
        <f t="shared" si="1"/>
        <v>689.88693099956402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2.9464709072978308</v>
      </c>
      <c r="L74">
        <v>376.19274288830314</v>
      </c>
      <c r="M74">
        <v>28.233734127430047</v>
      </c>
      <c r="N74">
        <v>36.238785557986873</v>
      </c>
      <c r="O74">
        <v>0</v>
      </c>
      <c r="P74">
        <v>42.736559439002676</v>
      </c>
      <c r="Q74">
        <v>0</v>
      </c>
      <c r="R74">
        <v>13.006612990122715</v>
      </c>
      <c r="S74">
        <v>8.0946180688336504</v>
      </c>
      <c r="T74">
        <v>0</v>
      </c>
      <c r="U74">
        <v>53.529417602275089</v>
      </c>
      <c r="V74">
        <v>5.5409153318077804</v>
      </c>
      <c r="W74">
        <v>10.679645641711232</v>
      </c>
      <c r="X74">
        <v>43.99818987842805</v>
      </c>
      <c r="Y74">
        <v>0</v>
      </c>
      <c r="Z74">
        <v>2.0107058399999995</v>
      </c>
      <c r="AA74">
        <v>8.6042060000000014</v>
      </c>
      <c r="AB74">
        <v>3.0672330000000003</v>
      </c>
      <c r="AC74">
        <v>2.9691613120000002</v>
      </c>
      <c r="AD74">
        <v>11.211743379200001</v>
      </c>
      <c r="AE74">
        <v>9.4469856000000014</v>
      </c>
      <c r="AF74">
        <v>2.7224999999999993</v>
      </c>
      <c r="AG74">
        <v>12.25457376</v>
      </c>
      <c r="AH74">
        <v>28.70531248</v>
      </c>
      <c r="AI74">
        <v>0.97639100000000001</v>
      </c>
      <c r="AJ74">
        <v>0</v>
      </c>
      <c r="AK74">
        <v>15.571999999999997</v>
      </c>
      <c r="AL74">
        <v>0</v>
      </c>
      <c r="AM74">
        <v>0.81799650793650769</v>
      </c>
      <c r="AN74">
        <v>0.61216000000000004</v>
      </c>
      <c r="AO74">
        <v>6.4943423999999998</v>
      </c>
      <c r="AP74">
        <v>1.7685486000000001</v>
      </c>
      <c r="AQ74">
        <v>9.5490199999999987</v>
      </c>
      <c r="AR74">
        <v>2.0322431999999999</v>
      </c>
      <c r="AS74">
        <v>3.3016588800000002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24.30638367035154</v>
      </c>
      <c r="BB74">
        <f t="shared" si="1"/>
        <v>719.00809072198422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2.9464709072978308</v>
      </c>
      <c r="L75">
        <v>375.81972278566599</v>
      </c>
      <c r="M75">
        <v>28.233734127430047</v>
      </c>
      <c r="N75">
        <v>36.238785557986873</v>
      </c>
      <c r="O75">
        <v>0</v>
      </c>
      <c r="P75">
        <v>42.736559439002676</v>
      </c>
      <c r="Q75">
        <v>0</v>
      </c>
      <c r="R75">
        <v>12.775484147007699</v>
      </c>
      <c r="S75">
        <v>7.9912187857142856</v>
      </c>
      <c r="T75">
        <v>0</v>
      </c>
      <c r="U75">
        <v>53.529417602275089</v>
      </c>
      <c r="V75">
        <v>5.5409153318077804</v>
      </c>
      <c r="W75">
        <v>10.679645641711232</v>
      </c>
      <c r="X75">
        <v>43.99818987842805</v>
      </c>
      <c r="Y75">
        <v>0</v>
      </c>
      <c r="Z75">
        <v>2.0107058399999995</v>
      </c>
      <c r="AA75">
        <v>12.931030944</v>
      </c>
      <c r="AB75">
        <v>3.0672330000000003</v>
      </c>
      <c r="AC75">
        <v>2.9691613120000002</v>
      </c>
      <c r="AD75">
        <v>11.211743379200001</v>
      </c>
      <c r="AE75">
        <v>14.760914999999999</v>
      </c>
      <c r="AF75">
        <v>2.7224999999999993</v>
      </c>
      <c r="AG75">
        <v>12.25457376</v>
      </c>
      <c r="AH75">
        <v>34.864751999999996</v>
      </c>
      <c r="AI75">
        <v>1.952782</v>
      </c>
      <c r="AJ75">
        <v>0</v>
      </c>
      <c r="AK75">
        <v>15.571999999999997</v>
      </c>
      <c r="AL75">
        <v>0</v>
      </c>
      <c r="AM75">
        <v>1.472393714285714</v>
      </c>
      <c r="AN75">
        <v>0.61216000000000004</v>
      </c>
      <c r="AO75">
        <v>6.4943423999999998</v>
      </c>
      <c r="AP75">
        <v>1.7685486000000001</v>
      </c>
      <c r="AQ75">
        <v>9.5490199999999987</v>
      </c>
      <c r="AR75">
        <v>16.257945599999999</v>
      </c>
      <c r="AS75">
        <v>3.3016588800000002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25.31842029628595</v>
      </c>
      <c r="BB75">
        <f t="shared" si="1"/>
        <v>748.94519033752727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2.9464709072978308</v>
      </c>
      <c r="L76">
        <v>459.23131283479671</v>
      </c>
      <c r="M76">
        <v>28.233734127430047</v>
      </c>
      <c r="N76">
        <v>36.238785557986873</v>
      </c>
      <c r="O76">
        <v>0</v>
      </c>
      <c r="P76">
        <v>42.736559439002676</v>
      </c>
      <c r="Q76">
        <v>0</v>
      </c>
      <c r="R76">
        <v>13.003351816630088</v>
      </c>
      <c r="S76">
        <v>8.1041278495887177</v>
      </c>
      <c r="T76">
        <v>0</v>
      </c>
      <c r="U76">
        <v>53.529417602275089</v>
      </c>
      <c r="V76">
        <v>5.5409153318077804</v>
      </c>
      <c r="W76">
        <v>10.679645641711232</v>
      </c>
      <c r="X76">
        <v>43.99818987842805</v>
      </c>
      <c r="Y76">
        <v>0</v>
      </c>
      <c r="Z76">
        <v>2.0107058399999995</v>
      </c>
      <c r="AA76">
        <v>12.931030944</v>
      </c>
      <c r="AB76">
        <v>3.0672330000000003</v>
      </c>
      <c r="AC76">
        <v>2.9691613120000002</v>
      </c>
      <c r="AD76">
        <v>11.211743379200001</v>
      </c>
      <c r="AE76">
        <v>14.760914999999999</v>
      </c>
      <c r="AF76">
        <v>2.7224999999999993</v>
      </c>
      <c r="AG76">
        <v>12.25457376</v>
      </c>
      <c r="AH76">
        <v>43.057968720000005</v>
      </c>
      <c r="AI76">
        <v>4.686676799999999</v>
      </c>
      <c r="AJ76">
        <v>0</v>
      </c>
      <c r="AK76">
        <v>15.571999999999997</v>
      </c>
      <c r="AL76">
        <v>0</v>
      </c>
      <c r="AM76">
        <v>3.1901863809523805</v>
      </c>
      <c r="AN76">
        <v>0.61216000000000004</v>
      </c>
      <c r="AO76">
        <v>6.4943423999999998</v>
      </c>
      <c r="AP76">
        <v>1.7685486000000001</v>
      </c>
      <c r="AQ76">
        <v>14.323529999999998</v>
      </c>
      <c r="AR76">
        <v>16.257945599999999</v>
      </c>
      <c r="AS76">
        <v>3.3016588800000002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28.626737297387734</v>
      </c>
      <c r="BB76">
        <f t="shared" si="1"/>
        <v>846.80865430571976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2.9463775182271679</v>
      </c>
      <c r="L77">
        <v>458.87366391148811</v>
      </c>
      <c r="M77">
        <v>28.233734127430047</v>
      </c>
      <c r="N77">
        <v>36.238785557986873</v>
      </c>
      <c r="O77">
        <v>0</v>
      </c>
      <c r="P77">
        <v>42.736559439002676</v>
      </c>
      <c r="Q77">
        <v>0</v>
      </c>
      <c r="R77">
        <v>13.003351816630088</v>
      </c>
      <c r="S77">
        <v>8.1041278495887177</v>
      </c>
      <c r="T77">
        <v>0</v>
      </c>
      <c r="U77">
        <v>53.529417602275089</v>
      </c>
      <c r="V77">
        <v>5.5409153318077804</v>
      </c>
      <c r="W77">
        <v>10.679645641711232</v>
      </c>
      <c r="X77">
        <v>43.99818987842805</v>
      </c>
      <c r="Y77">
        <v>0</v>
      </c>
      <c r="Z77">
        <v>2.0107058399999995</v>
      </c>
      <c r="AA77">
        <v>12.931030944</v>
      </c>
      <c r="AB77">
        <v>4.0078511199999998</v>
      </c>
      <c r="AC77">
        <v>5.9383226240000004</v>
      </c>
      <c r="AD77">
        <v>11.211743379200001</v>
      </c>
      <c r="AE77">
        <v>14.760914999999999</v>
      </c>
      <c r="AF77">
        <v>5.4449999999999985</v>
      </c>
      <c r="AG77">
        <v>12.25457376</v>
      </c>
      <c r="AH77">
        <v>43.057968720000005</v>
      </c>
      <c r="AI77">
        <v>14.997365759999997</v>
      </c>
      <c r="AJ77">
        <v>0</v>
      </c>
      <c r="AK77">
        <v>15.571999999999997</v>
      </c>
      <c r="AL77">
        <v>0</v>
      </c>
      <c r="AM77">
        <v>4.8294513828571413</v>
      </c>
      <c r="AN77">
        <v>0.61216000000000004</v>
      </c>
      <c r="AO77">
        <v>6.4943423999999998</v>
      </c>
      <c r="AP77">
        <v>3.5370972000000003</v>
      </c>
      <c r="AQ77">
        <v>19.098039999999997</v>
      </c>
      <c r="AR77">
        <v>3.3870719999999999</v>
      </c>
      <c r="AS77">
        <v>3.3016588800000002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29.015759057092836</v>
      </c>
      <c r="BB77">
        <f t="shared" si="1"/>
        <v>858.31630862754014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2.9463775182271679</v>
      </c>
      <c r="L78">
        <v>458.87366391148811</v>
      </c>
      <c r="M78">
        <v>28.233734127430047</v>
      </c>
      <c r="N78">
        <v>36.238785557986873</v>
      </c>
      <c r="O78">
        <v>0</v>
      </c>
      <c r="P78">
        <v>42.736559439002676</v>
      </c>
      <c r="Q78">
        <v>0</v>
      </c>
      <c r="R78">
        <v>13.003351816630088</v>
      </c>
      <c r="S78">
        <v>8.1041278495887177</v>
      </c>
      <c r="T78">
        <v>0</v>
      </c>
      <c r="U78">
        <v>53.529417602275089</v>
      </c>
      <c r="V78">
        <v>5.5409153318077804</v>
      </c>
      <c r="W78">
        <v>10.679645641711232</v>
      </c>
      <c r="X78">
        <v>43.99818987842805</v>
      </c>
      <c r="Y78">
        <v>0</v>
      </c>
      <c r="Z78">
        <v>6.0321175199999999</v>
      </c>
      <c r="AA78">
        <v>12.931030944</v>
      </c>
      <c r="AB78">
        <v>12.121704816000001</v>
      </c>
      <c r="AC78">
        <v>8.9074839360000002</v>
      </c>
      <c r="AD78">
        <v>11.211743379200001</v>
      </c>
      <c r="AE78">
        <v>15.167135380799998</v>
      </c>
      <c r="AF78">
        <v>9.2564999999999991</v>
      </c>
      <c r="AG78">
        <v>12.25457376</v>
      </c>
      <c r="AH78">
        <v>43.057968720000005</v>
      </c>
      <c r="AI78">
        <v>14.997365759999997</v>
      </c>
      <c r="AJ78">
        <v>0</v>
      </c>
      <c r="AK78">
        <v>15.571999999999997</v>
      </c>
      <c r="AL78">
        <v>0</v>
      </c>
      <c r="AM78">
        <v>4.8294513828571413</v>
      </c>
      <c r="AN78">
        <v>0.61216000000000004</v>
      </c>
      <c r="AO78">
        <v>6.4943423999999998</v>
      </c>
      <c r="AP78">
        <v>3.5370972000000003</v>
      </c>
      <c r="AQ78">
        <v>19.098039999999997</v>
      </c>
      <c r="AR78">
        <v>1.3548287999999999</v>
      </c>
      <c r="AS78">
        <v>3.3016588800000002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29.58113855060035</v>
      </c>
      <c r="BB78">
        <f t="shared" si="1"/>
        <v>875.04083300283253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2.9463775182271679</v>
      </c>
      <c r="L79">
        <v>458.87366391148811</v>
      </c>
      <c r="M79">
        <v>28.233734127430047</v>
      </c>
      <c r="N79">
        <v>36.238785557986873</v>
      </c>
      <c r="O79">
        <v>0</v>
      </c>
      <c r="P79">
        <v>42.736559439002676</v>
      </c>
      <c r="Q79">
        <v>0</v>
      </c>
      <c r="R79">
        <v>13.003351816630088</v>
      </c>
      <c r="S79">
        <v>8.1041278495887177</v>
      </c>
      <c r="T79">
        <v>0</v>
      </c>
      <c r="U79">
        <v>53.529417602275089</v>
      </c>
      <c r="V79">
        <v>5.5409153318077804</v>
      </c>
      <c r="W79">
        <v>10.679645641711232</v>
      </c>
      <c r="X79">
        <v>43.99818987842805</v>
      </c>
      <c r="Y79">
        <v>0</v>
      </c>
      <c r="Z79">
        <v>6.0321175199999999</v>
      </c>
      <c r="AA79">
        <v>12.931030944</v>
      </c>
      <c r="AB79">
        <v>12.121704816000001</v>
      </c>
      <c r="AC79">
        <v>8.9074839360000002</v>
      </c>
      <c r="AD79">
        <v>11.211743379200001</v>
      </c>
      <c r="AE79">
        <v>15.167135380799998</v>
      </c>
      <c r="AF79">
        <v>9.2564999999999991</v>
      </c>
      <c r="AG79">
        <v>12.25457376</v>
      </c>
      <c r="AH79">
        <v>43.057968720000005</v>
      </c>
      <c r="AI79">
        <v>14.997365759999997</v>
      </c>
      <c r="AJ79">
        <v>0</v>
      </c>
      <c r="AK79">
        <v>15.571999999999997</v>
      </c>
      <c r="AL79">
        <v>0</v>
      </c>
      <c r="AM79">
        <v>4.8294513828571413</v>
      </c>
      <c r="AN79">
        <v>0.61216000000000004</v>
      </c>
      <c r="AO79">
        <v>6.4943423999999998</v>
      </c>
      <c r="AP79">
        <v>3.5370972000000003</v>
      </c>
      <c r="AQ79">
        <v>19.098039999999997</v>
      </c>
      <c r="AR79">
        <v>1.3548287999999999</v>
      </c>
      <c r="AS79">
        <v>3.3016588800000002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29.58113855060035</v>
      </c>
      <c r="BB79">
        <f t="shared" si="1"/>
        <v>875.04083300283253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2.9463775182271679</v>
      </c>
      <c r="L80">
        <v>458.87366391148811</v>
      </c>
      <c r="M80">
        <v>28.233734127430047</v>
      </c>
      <c r="N80">
        <v>36.238785557986873</v>
      </c>
      <c r="O80">
        <v>0</v>
      </c>
      <c r="P80">
        <v>42.736559439002676</v>
      </c>
      <c r="Q80">
        <v>0</v>
      </c>
      <c r="R80">
        <v>13.003351816630088</v>
      </c>
      <c r="S80">
        <v>8.1041278495887177</v>
      </c>
      <c r="T80">
        <v>0</v>
      </c>
      <c r="U80">
        <v>53.529417602275089</v>
      </c>
      <c r="V80">
        <v>5.5409153318077804</v>
      </c>
      <c r="W80">
        <v>10.679645641711232</v>
      </c>
      <c r="X80">
        <v>43.99818987842805</v>
      </c>
      <c r="Y80">
        <v>0</v>
      </c>
      <c r="Z80">
        <v>6.0321175199999999</v>
      </c>
      <c r="AA80">
        <v>12.931030944</v>
      </c>
      <c r="AB80">
        <v>12.121704816000001</v>
      </c>
      <c r="AC80">
        <v>8.9074839360000002</v>
      </c>
      <c r="AD80">
        <v>11.211743379200001</v>
      </c>
      <c r="AE80">
        <v>15.167135380799998</v>
      </c>
      <c r="AF80">
        <v>9.2564999999999991</v>
      </c>
      <c r="AG80">
        <v>12.25457376</v>
      </c>
      <c r="AH80">
        <v>43.057968720000005</v>
      </c>
      <c r="AI80">
        <v>14.997365759999997</v>
      </c>
      <c r="AJ80">
        <v>0</v>
      </c>
      <c r="AK80">
        <v>15.571999999999997</v>
      </c>
      <c r="AL80">
        <v>0</v>
      </c>
      <c r="AM80">
        <v>4.8294513828571413</v>
      </c>
      <c r="AN80">
        <v>0.61216000000000004</v>
      </c>
      <c r="AO80">
        <v>6.4943423999999998</v>
      </c>
      <c r="AP80">
        <v>3.5370972000000003</v>
      </c>
      <c r="AQ80">
        <v>19.098039999999997</v>
      </c>
      <c r="AR80">
        <v>1.3548287999999999</v>
      </c>
      <c r="AS80">
        <v>3.3016588800000002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29.58113855060035</v>
      </c>
      <c r="BB80">
        <f t="shared" si="1"/>
        <v>875.04083300283253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2.9463775182271679</v>
      </c>
      <c r="L81">
        <v>458.87366391148811</v>
      </c>
      <c r="M81">
        <v>28.233734127430047</v>
      </c>
      <c r="N81">
        <v>36.238785557986873</v>
      </c>
      <c r="O81">
        <v>0</v>
      </c>
      <c r="P81">
        <v>42.736559439002676</v>
      </c>
      <c r="Q81">
        <v>0</v>
      </c>
      <c r="R81">
        <v>13.003351816630088</v>
      </c>
      <c r="S81">
        <v>8.1041278495887177</v>
      </c>
      <c r="T81">
        <v>0</v>
      </c>
      <c r="U81">
        <v>53.529417602275089</v>
      </c>
      <c r="V81">
        <v>5.5409153318077804</v>
      </c>
      <c r="W81">
        <v>10.679645641711232</v>
      </c>
      <c r="X81">
        <v>43.99818987842805</v>
      </c>
      <c r="Y81">
        <v>0</v>
      </c>
      <c r="Z81">
        <v>6.0321175199999999</v>
      </c>
      <c r="AA81">
        <v>12.931030944</v>
      </c>
      <c r="AB81">
        <v>12.121704816000001</v>
      </c>
      <c r="AC81">
        <v>8.9074839360000002</v>
      </c>
      <c r="AD81">
        <v>11.211743379200001</v>
      </c>
      <c r="AE81">
        <v>15.167135380799998</v>
      </c>
      <c r="AF81">
        <v>9.2564999999999991</v>
      </c>
      <c r="AG81">
        <v>12.25457376</v>
      </c>
      <c r="AH81">
        <v>43.057968720000005</v>
      </c>
      <c r="AI81">
        <v>14.997365759999997</v>
      </c>
      <c r="AJ81">
        <v>0</v>
      </c>
      <c r="AK81">
        <v>15.571999999999997</v>
      </c>
      <c r="AL81">
        <v>0</v>
      </c>
      <c r="AM81">
        <v>4.8294513828571413</v>
      </c>
      <c r="AN81">
        <v>0.61216000000000004</v>
      </c>
      <c r="AO81">
        <v>6.4943423999999998</v>
      </c>
      <c r="AP81">
        <v>3.5370972000000003</v>
      </c>
      <c r="AQ81">
        <v>19.098039999999997</v>
      </c>
      <c r="AR81">
        <v>2.3709503999999995</v>
      </c>
      <c r="AS81">
        <v>3.3016588800000002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29.614365911000348</v>
      </c>
      <c r="BB81">
        <f t="shared" si="1"/>
        <v>876.02372724243253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2.9463775182271679</v>
      </c>
      <c r="L82">
        <v>414.7372757365892</v>
      </c>
      <c r="M82">
        <v>28.233734127430047</v>
      </c>
      <c r="N82">
        <v>36.238785557986873</v>
      </c>
      <c r="O82">
        <v>0</v>
      </c>
      <c r="P82">
        <v>42.736559439002676</v>
      </c>
      <c r="Q82">
        <v>0</v>
      </c>
      <c r="R82">
        <v>13.003351816630088</v>
      </c>
      <c r="S82">
        <v>8.1041278495887177</v>
      </c>
      <c r="T82">
        <v>0</v>
      </c>
      <c r="U82">
        <v>53.529417602275089</v>
      </c>
      <c r="V82">
        <v>5.5409153318077804</v>
      </c>
      <c r="W82">
        <v>10.679645641711232</v>
      </c>
      <c r="X82">
        <v>43.99818987842805</v>
      </c>
      <c r="Y82">
        <v>0</v>
      </c>
      <c r="Z82">
        <v>6.0321175199999999</v>
      </c>
      <c r="AA82">
        <v>12.931030944</v>
      </c>
      <c r="AB82">
        <v>12.121704816000001</v>
      </c>
      <c r="AC82">
        <v>8.9074839360000002</v>
      </c>
      <c r="AD82">
        <v>11.211743379200001</v>
      </c>
      <c r="AE82">
        <v>15.167135380799998</v>
      </c>
      <c r="AF82">
        <v>9.2564999999999991</v>
      </c>
      <c r="AG82">
        <v>12.25457376</v>
      </c>
      <c r="AH82">
        <v>43.057968720000005</v>
      </c>
      <c r="AI82">
        <v>14.997365759999997</v>
      </c>
      <c r="AJ82">
        <v>0</v>
      </c>
      <c r="AK82">
        <v>15.571999999999997</v>
      </c>
      <c r="AL82">
        <v>0</v>
      </c>
      <c r="AM82">
        <v>4.8294513828571413</v>
      </c>
      <c r="AN82">
        <v>0.61216000000000004</v>
      </c>
      <c r="AO82">
        <v>6.4943423999999998</v>
      </c>
      <c r="AP82">
        <v>3.5370972000000003</v>
      </c>
      <c r="AQ82">
        <v>19.098039999999997</v>
      </c>
      <c r="AR82">
        <v>2.3709503999999995</v>
      </c>
      <c r="AS82">
        <v>3.3016588800000002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28.171106433758965</v>
      </c>
      <c r="BB82">
        <f t="shared" si="1"/>
        <v>833.33059854477506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2.9464709072978308</v>
      </c>
      <c r="L83">
        <v>319.15414493884066</v>
      </c>
      <c r="M83">
        <v>28.233734127430047</v>
      </c>
      <c r="N83">
        <v>36.238785557986873</v>
      </c>
      <c r="O83">
        <v>0</v>
      </c>
      <c r="P83">
        <v>42.736559439002676</v>
      </c>
      <c r="Q83">
        <v>0</v>
      </c>
      <c r="R83">
        <v>13.003351816630088</v>
      </c>
      <c r="S83">
        <v>8.1041278495887177</v>
      </c>
      <c r="T83">
        <v>0</v>
      </c>
      <c r="U83">
        <v>53.529417602275089</v>
      </c>
      <c r="V83">
        <v>6.0696174282677999</v>
      </c>
      <c r="W83">
        <v>10.679645641711232</v>
      </c>
      <c r="X83">
        <v>43.99818987842805</v>
      </c>
      <c r="Y83">
        <v>0</v>
      </c>
      <c r="Z83">
        <v>6.0321175199999999</v>
      </c>
      <c r="AA83">
        <v>12.931030944</v>
      </c>
      <c r="AB83">
        <v>12.121704816000001</v>
      </c>
      <c r="AC83">
        <v>8.9074839360000002</v>
      </c>
      <c r="AD83">
        <v>11.211743379200001</v>
      </c>
      <c r="AE83">
        <v>15.167135380799998</v>
      </c>
      <c r="AF83">
        <v>9.2564999999999991</v>
      </c>
      <c r="AG83">
        <v>12.25457376</v>
      </c>
      <c r="AH83">
        <v>43.057968720000005</v>
      </c>
      <c r="AI83">
        <v>1.952782</v>
      </c>
      <c r="AJ83">
        <v>0</v>
      </c>
      <c r="AK83">
        <v>15.571999999999997</v>
      </c>
      <c r="AL83">
        <v>0</v>
      </c>
      <c r="AM83">
        <v>4.8294513828571413</v>
      </c>
      <c r="AN83">
        <v>0.61216000000000004</v>
      </c>
      <c r="AO83">
        <v>6.4943423999999998</v>
      </c>
      <c r="AP83">
        <v>3.5370972000000003</v>
      </c>
      <c r="AQ83">
        <v>19.098039999999997</v>
      </c>
      <c r="AR83">
        <v>2.3709503999999995</v>
      </c>
      <c r="AS83">
        <v>3.3016588800000002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24.636271269799163</v>
      </c>
      <c r="BB83">
        <f t="shared" si="1"/>
        <v>728.76651463651694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2.9464709072978308</v>
      </c>
      <c r="L84">
        <v>255.89546961230016</v>
      </c>
      <c r="M84">
        <v>28.233734127430047</v>
      </c>
      <c r="N84">
        <v>36.238785557986873</v>
      </c>
      <c r="O84">
        <v>0</v>
      </c>
      <c r="P84">
        <v>42.736559439002676</v>
      </c>
      <c r="Q84">
        <v>0</v>
      </c>
      <c r="R84">
        <v>13.003351816630088</v>
      </c>
      <c r="S84">
        <v>8.1041278495887177</v>
      </c>
      <c r="T84">
        <v>0</v>
      </c>
      <c r="U84">
        <v>53.529417602275089</v>
      </c>
      <c r="V84">
        <v>6.2040448877805483</v>
      </c>
      <c r="W84">
        <v>10.679645641711232</v>
      </c>
      <c r="X84">
        <v>43.99818987842805</v>
      </c>
      <c r="Y84">
        <v>0</v>
      </c>
      <c r="Z84">
        <v>6.0321175199999999</v>
      </c>
      <c r="AA84">
        <v>12.931030944</v>
      </c>
      <c r="AB84">
        <v>12.121704816000001</v>
      </c>
      <c r="AC84">
        <v>8.9074839360000002</v>
      </c>
      <c r="AD84">
        <v>11.211743379200001</v>
      </c>
      <c r="AE84">
        <v>15.167135380799998</v>
      </c>
      <c r="AF84">
        <v>9.2564999999999991</v>
      </c>
      <c r="AG84">
        <v>12.25457376</v>
      </c>
      <c r="AH84">
        <v>43.057968720000005</v>
      </c>
      <c r="AI84">
        <v>0.78111280000000005</v>
      </c>
      <c r="AJ84">
        <v>0</v>
      </c>
      <c r="AK84">
        <v>15.571999999999997</v>
      </c>
      <c r="AL84">
        <v>0</v>
      </c>
      <c r="AM84">
        <v>4.8294513828571413</v>
      </c>
      <c r="AN84">
        <v>0.61216000000000004</v>
      </c>
      <c r="AO84">
        <v>6.4943423999999998</v>
      </c>
      <c r="AP84">
        <v>3.5370972000000003</v>
      </c>
      <c r="AQ84">
        <v>19.098039999999997</v>
      </c>
      <c r="AR84">
        <v>2.3709503999999995</v>
      </c>
      <c r="AS84">
        <v>3.3016588800000002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22.533794443730919</v>
      </c>
      <c r="BB84">
        <f t="shared" si="1"/>
        <v>666.57307439555723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3.0498984880555073</v>
      </c>
      <c r="L85">
        <v>260.26653895185825</v>
      </c>
      <c r="M85">
        <v>28.233734127430047</v>
      </c>
      <c r="N85">
        <v>36.238785557986873</v>
      </c>
      <c r="O85">
        <v>0</v>
      </c>
      <c r="P85">
        <v>42.738964007421153</v>
      </c>
      <c r="Q85">
        <v>0</v>
      </c>
      <c r="R85">
        <v>13.003351816630088</v>
      </c>
      <c r="S85">
        <v>8.1041278495887177</v>
      </c>
      <c r="T85">
        <v>0</v>
      </c>
      <c r="U85">
        <v>53.529417602275089</v>
      </c>
      <c r="V85">
        <v>5.3238272311212809</v>
      </c>
      <c r="W85">
        <v>14.241823556864521</v>
      </c>
      <c r="X85">
        <v>43.99818987842805</v>
      </c>
      <c r="Y85">
        <v>0</v>
      </c>
      <c r="Z85">
        <v>6.0321175199999999</v>
      </c>
      <c r="AA85">
        <v>12.931030944</v>
      </c>
      <c r="AB85">
        <v>12.121704816000001</v>
      </c>
      <c r="AC85">
        <v>8.9074839360000002</v>
      </c>
      <c r="AD85">
        <v>11.211743379200001</v>
      </c>
      <c r="AE85">
        <v>15.167135380799998</v>
      </c>
      <c r="AF85">
        <v>9.2564999999999991</v>
      </c>
      <c r="AG85">
        <v>12.25457376</v>
      </c>
      <c r="AH85">
        <v>43.057968720000005</v>
      </c>
      <c r="AI85">
        <v>0.78111280000000005</v>
      </c>
      <c r="AJ85">
        <v>0</v>
      </c>
      <c r="AK85">
        <v>15.571999999999997</v>
      </c>
      <c r="AL85">
        <v>0</v>
      </c>
      <c r="AM85">
        <v>4.8294513828571413</v>
      </c>
      <c r="AN85">
        <v>0.61216000000000004</v>
      </c>
      <c r="AO85">
        <v>6.4943423999999998</v>
      </c>
      <c r="AP85">
        <v>3.5370972000000003</v>
      </c>
      <c r="AQ85">
        <v>19.098039999999997</v>
      </c>
      <c r="AR85">
        <v>16.257945599999999</v>
      </c>
      <c r="AS85">
        <v>3.3016588800000002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23.221993923597289</v>
      </c>
      <c r="BB85">
        <f t="shared" si="1"/>
        <v>686.93073186291917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3.0497351835587567</v>
      </c>
      <c r="L86">
        <v>260.26653895185825</v>
      </c>
      <c r="M86">
        <v>28.233734127430047</v>
      </c>
      <c r="N86">
        <v>36.238785557986873</v>
      </c>
      <c r="O86">
        <v>0</v>
      </c>
      <c r="P86">
        <v>42.738964007421153</v>
      </c>
      <c r="Q86">
        <v>0</v>
      </c>
      <c r="R86">
        <v>13.003351816630088</v>
      </c>
      <c r="S86">
        <v>8.1041278495887177</v>
      </c>
      <c r="T86">
        <v>0</v>
      </c>
      <c r="U86">
        <v>53.529417602275089</v>
      </c>
      <c r="V86">
        <v>5.3238272311212809</v>
      </c>
      <c r="W86">
        <v>14.241823556864521</v>
      </c>
      <c r="X86">
        <v>43.99818987842805</v>
      </c>
      <c r="Y86">
        <v>0</v>
      </c>
      <c r="Z86">
        <v>6.0321175199999999</v>
      </c>
      <c r="AA86">
        <v>12.931030944</v>
      </c>
      <c r="AB86">
        <v>12.121704816000001</v>
      </c>
      <c r="AC86">
        <v>8.9074839360000002</v>
      </c>
      <c r="AD86">
        <v>11.211743379200001</v>
      </c>
      <c r="AE86">
        <v>15.167135380799998</v>
      </c>
      <c r="AF86">
        <v>9.2564999999999991</v>
      </c>
      <c r="AG86">
        <v>12.25457376</v>
      </c>
      <c r="AH86">
        <v>43.057968720000005</v>
      </c>
      <c r="AI86">
        <v>0</v>
      </c>
      <c r="AJ86">
        <v>0</v>
      </c>
      <c r="AK86">
        <v>15.571999999999997</v>
      </c>
      <c r="AL86">
        <v>0</v>
      </c>
      <c r="AM86">
        <v>4.8294513828571413</v>
      </c>
      <c r="AN86">
        <v>0.61216000000000004</v>
      </c>
      <c r="AO86">
        <v>6.4943423999999998</v>
      </c>
      <c r="AP86">
        <v>3.5370972000000003</v>
      </c>
      <c r="AQ86">
        <v>19.098039999999997</v>
      </c>
      <c r="AR86">
        <v>16.257945599999999</v>
      </c>
      <c r="AS86">
        <v>3.3016588800000002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23.196446259141005</v>
      </c>
      <c r="BB86">
        <f t="shared" si="1"/>
        <v>686.17500342287883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3.0496958821982654</v>
      </c>
      <c r="L87">
        <v>260.26653895185825</v>
      </c>
      <c r="M87">
        <v>28.233734127430047</v>
      </c>
      <c r="N87">
        <v>36.238785557986873</v>
      </c>
      <c r="O87">
        <v>0</v>
      </c>
      <c r="P87">
        <v>42.738964007421153</v>
      </c>
      <c r="Q87">
        <v>0</v>
      </c>
      <c r="R87">
        <v>13.01039028301887</v>
      </c>
      <c r="S87">
        <v>8.2229862869565213</v>
      </c>
      <c r="T87">
        <v>0</v>
      </c>
      <c r="U87">
        <v>53.529417602275089</v>
      </c>
      <c r="V87">
        <v>5.3548647239263794</v>
      </c>
      <c r="W87">
        <v>14.240676794219961</v>
      </c>
      <c r="X87">
        <v>44.040111639927588</v>
      </c>
      <c r="Y87">
        <v>0</v>
      </c>
      <c r="Z87">
        <v>4.016011999999999</v>
      </c>
      <c r="AA87">
        <v>12.931030944</v>
      </c>
      <c r="AB87">
        <v>12.121704816000001</v>
      </c>
      <c r="AC87">
        <v>8.9074839360000002</v>
      </c>
      <c r="AD87">
        <v>11.211743379200001</v>
      </c>
      <c r="AE87">
        <v>15.167135380799998</v>
      </c>
      <c r="AF87">
        <v>9.2564999999999991</v>
      </c>
      <c r="AG87">
        <v>12.25457376</v>
      </c>
      <c r="AH87">
        <v>43.057968720000005</v>
      </c>
      <c r="AI87">
        <v>0</v>
      </c>
      <c r="AJ87">
        <v>0</v>
      </c>
      <c r="AK87">
        <v>15.571999999999997</v>
      </c>
      <c r="AL87">
        <v>0</v>
      </c>
      <c r="AM87">
        <v>4.8294513828571413</v>
      </c>
      <c r="AN87">
        <v>0.61216000000000004</v>
      </c>
      <c r="AO87">
        <v>6.3139439999999984</v>
      </c>
      <c r="AP87">
        <v>3.5370972000000003</v>
      </c>
      <c r="AQ87">
        <v>19.098039999999997</v>
      </c>
      <c r="AR87">
        <v>2.3709503999999995</v>
      </c>
      <c r="AS87">
        <v>3.3016588800000002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22.676979981359924</v>
      </c>
      <c r="BB87">
        <f t="shared" si="1"/>
        <v>670.80864067471589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3.0498172891830295</v>
      </c>
      <c r="L88">
        <v>260.26653895185825</v>
      </c>
      <c r="M88">
        <v>28.233734127430047</v>
      </c>
      <c r="N88">
        <v>36.238785557986873</v>
      </c>
      <c r="O88">
        <v>0</v>
      </c>
      <c r="P88">
        <v>42.738964007421153</v>
      </c>
      <c r="Q88">
        <v>0</v>
      </c>
      <c r="R88">
        <v>13.01039028301887</v>
      </c>
      <c r="S88">
        <v>8.2229862869565213</v>
      </c>
      <c r="T88">
        <v>0</v>
      </c>
      <c r="U88">
        <v>53.529417602275089</v>
      </c>
      <c r="V88">
        <v>5.3548647239263794</v>
      </c>
      <c r="W88">
        <v>14.240676794219961</v>
      </c>
      <c r="X88">
        <v>43.998759374683623</v>
      </c>
      <c r="Y88">
        <v>0</v>
      </c>
      <c r="Z88">
        <v>4.016011999999999</v>
      </c>
      <c r="AA88">
        <v>12.931030944</v>
      </c>
      <c r="AB88">
        <v>12.121704816000001</v>
      </c>
      <c r="AC88">
        <v>8.9074839360000002</v>
      </c>
      <c r="AD88">
        <v>11.211743379200001</v>
      </c>
      <c r="AE88">
        <v>15.167135380799998</v>
      </c>
      <c r="AF88">
        <v>9.2564999999999991</v>
      </c>
      <c r="AG88">
        <v>12.25457376</v>
      </c>
      <c r="AH88">
        <v>43.057968720000005</v>
      </c>
      <c r="AI88">
        <v>0</v>
      </c>
      <c r="AJ88">
        <v>0</v>
      </c>
      <c r="AK88">
        <v>15.571999999999997</v>
      </c>
      <c r="AL88">
        <v>0</v>
      </c>
      <c r="AM88">
        <v>4.8294513828571413</v>
      </c>
      <c r="AN88">
        <v>0.61216000000000004</v>
      </c>
      <c r="AO88">
        <v>6.3139439999999984</v>
      </c>
      <c r="AP88">
        <v>3.5370972000000003</v>
      </c>
      <c r="AQ88">
        <v>19.098039999999997</v>
      </c>
      <c r="AR88">
        <v>2.3709503999999995</v>
      </c>
      <c r="AS88">
        <v>3.3016588800000002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22.675631699728211</v>
      </c>
      <c r="BB88">
        <f t="shared" si="1"/>
        <v>670.76875809808848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3.0496958821982654</v>
      </c>
      <c r="L89">
        <v>260.26653895185825</v>
      </c>
      <c r="M89">
        <v>28.233734127430047</v>
      </c>
      <c r="N89">
        <v>36.238785557986873</v>
      </c>
      <c r="O89">
        <v>0</v>
      </c>
      <c r="P89">
        <v>42.738964007421153</v>
      </c>
      <c r="Q89">
        <v>0</v>
      </c>
      <c r="R89">
        <v>13.01039028301887</v>
      </c>
      <c r="S89">
        <v>8.3234639820788523</v>
      </c>
      <c r="T89">
        <v>0</v>
      </c>
      <c r="U89">
        <v>53.529417602275089</v>
      </c>
      <c r="V89">
        <v>6.0066889801505807</v>
      </c>
      <c r="W89">
        <v>14.232777357651242</v>
      </c>
      <c r="X89">
        <v>43.998759374683623</v>
      </c>
      <c r="Y89">
        <v>0</v>
      </c>
      <c r="Z89">
        <v>4.016011999999999</v>
      </c>
      <c r="AA89">
        <v>12.931030944</v>
      </c>
      <c r="AB89">
        <v>12.121704816000001</v>
      </c>
      <c r="AC89">
        <v>8.9074839360000002</v>
      </c>
      <c r="AD89">
        <v>11.211743379200001</v>
      </c>
      <c r="AE89">
        <v>15.167135380799998</v>
      </c>
      <c r="AF89">
        <v>9.2564999999999991</v>
      </c>
      <c r="AG89">
        <v>12.25457376</v>
      </c>
      <c r="AH89">
        <v>43.057968720000005</v>
      </c>
      <c r="AI89">
        <v>0</v>
      </c>
      <c r="AJ89">
        <v>0</v>
      </c>
      <c r="AK89">
        <v>15.571999999999997</v>
      </c>
      <c r="AL89">
        <v>0</v>
      </c>
      <c r="AM89">
        <v>4.8294513828571413</v>
      </c>
      <c r="AN89">
        <v>0.63129000000000002</v>
      </c>
      <c r="AO89">
        <v>6.3139439999999984</v>
      </c>
      <c r="AP89">
        <v>3.5370972000000003</v>
      </c>
      <c r="AQ89">
        <v>19.098039999999997</v>
      </c>
      <c r="AR89">
        <v>2.3709503999999995</v>
      </c>
      <c r="AS89">
        <v>3.3016588800000002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22.700594413132013</v>
      </c>
      <c r="BB89">
        <f t="shared" si="1"/>
        <v>671.50720649247774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3.0498172891830295</v>
      </c>
      <c r="L90">
        <v>260.26653895185825</v>
      </c>
      <c r="M90">
        <v>28.233734127430047</v>
      </c>
      <c r="N90">
        <v>36.238785557986873</v>
      </c>
      <c r="O90">
        <v>0</v>
      </c>
      <c r="P90">
        <v>42.738964007421153</v>
      </c>
      <c r="Q90">
        <v>0</v>
      </c>
      <c r="R90">
        <v>13.448872036552348</v>
      </c>
      <c r="S90">
        <v>8.3234639820788523</v>
      </c>
      <c r="T90">
        <v>0</v>
      </c>
      <c r="U90">
        <v>53.529417602275089</v>
      </c>
      <c r="V90">
        <v>6.0066889801505807</v>
      </c>
      <c r="W90">
        <v>14.232777357651242</v>
      </c>
      <c r="X90">
        <v>43.998759374683623</v>
      </c>
      <c r="Y90">
        <v>0</v>
      </c>
      <c r="Z90">
        <v>2.0107058399999995</v>
      </c>
      <c r="AA90">
        <v>12.931030944</v>
      </c>
      <c r="AB90">
        <v>8.0565986800000005</v>
      </c>
      <c r="AC90">
        <v>5.9383226240000004</v>
      </c>
      <c r="AD90">
        <v>11.211743379200001</v>
      </c>
      <c r="AE90">
        <v>14.760914999999999</v>
      </c>
      <c r="AF90">
        <v>5.4449999999999985</v>
      </c>
      <c r="AG90">
        <v>12.25457376</v>
      </c>
      <c r="AH90">
        <v>35.881640599999997</v>
      </c>
      <c r="AI90">
        <v>0</v>
      </c>
      <c r="AJ90">
        <v>0</v>
      </c>
      <c r="AK90">
        <v>15.571999999999997</v>
      </c>
      <c r="AL90">
        <v>0</v>
      </c>
      <c r="AM90">
        <v>3.2310862063492061</v>
      </c>
      <c r="AN90">
        <v>0.63129000000000002</v>
      </c>
      <c r="AO90">
        <v>6.3139439999999984</v>
      </c>
      <c r="AP90">
        <v>3.5370972000000003</v>
      </c>
      <c r="AQ90">
        <v>19.098039999999997</v>
      </c>
      <c r="AR90">
        <v>2.3709503999999995</v>
      </c>
      <c r="AS90">
        <v>3.3016588800000002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21.994490985469913</v>
      </c>
      <c r="BB90">
        <f t="shared" si="1"/>
        <v>650.61992579535013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1.6127601783305598</v>
      </c>
      <c r="L91">
        <v>260.26653895185825</v>
      </c>
      <c r="M91">
        <v>28.233734127430047</v>
      </c>
      <c r="N91">
        <v>36.238785557986873</v>
      </c>
      <c r="O91">
        <v>0</v>
      </c>
      <c r="P91">
        <v>42.738964007421153</v>
      </c>
      <c r="Q91">
        <v>0</v>
      </c>
      <c r="R91">
        <v>7.1133583736067756</v>
      </c>
      <c r="S91">
        <v>4.4432047323340464</v>
      </c>
      <c r="T91">
        <v>0</v>
      </c>
      <c r="U91">
        <v>53.529417602275089</v>
      </c>
      <c r="V91">
        <v>3.1146239026334341</v>
      </c>
      <c r="W91">
        <v>14.232777357651242</v>
      </c>
      <c r="X91">
        <v>43.234338158542592</v>
      </c>
      <c r="Y91">
        <v>0</v>
      </c>
      <c r="Z91">
        <v>2.0107058399999995</v>
      </c>
      <c r="AA91">
        <v>12.931030944</v>
      </c>
      <c r="AB91">
        <v>8.0565986800000005</v>
      </c>
      <c r="AC91">
        <v>5.9383226240000004</v>
      </c>
      <c r="AD91">
        <v>11.211743379200001</v>
      </c>
      <c r="AE91">
        <v>14.760914999999999</v>
      </c>
      <c r="AF91">
        <v>5.4449999999999985</v>
      </c>
      <c r="AG91">
        <v>12.25457376</v>
      </c>
      <c r="AH91">
        <v>35.881640599999997</v>
      </c>
      <c r="AI91">
        <v>0</v>
      </c>
      <c r="AJ91">
        <v>0</v>
      </c>
      <c r="AK91">
        <v>15.571999999999997</v>
      </c>
      <c r="AL91">
        <v>0</v>
      </c>
      <c r="AM91">
        <v>3.2310862063492061</v>
      </c>
      <c r="AN91">
        <v>0.63129000000000002</v>
      </c>
      <c r="AO91">
        <v>6.3139439999999984</v>
      </c>
      <c r="AP91">
        <v>3.5370972000000003</v>
      </c>
      <c r="AQ91">
        <v>19.098039999999997</v>
      </c>
      <c r="AR91">
        <v>3.3870719999999999</v>
      </c>
      <c r="AS91">
        <v>3.3016588800000002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21.527103805743717</v>
      </c>
      <c r="BB91">
        <f t="shared" si="1"/>
        <v>636.79411825787543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1.6126881289305421</v>
      </c>
      <c r="L92">
        <v>260.26653895185825</v>
      </c>
      <c r="M92">
        <v>28.233734127430047</v>
      </c>
      <c r="N92">
        <v>36.238785557986873</v>
      </c>
      <c r="O92">
        <v>0</v>
      </c>
      <c r="P92">
        <v>42.738964007421153</v>
      </c>
      <c r="Q92">
        <v>0</v>
      </c>
      <c r="R92">
        <v>7.1133583736067756</v>
      </c>
      <c r="S92">
        <v>4.4432047323340464</v>
      </c>
      <c r="T92">
        <v>0</v>
      </c>
      <c r="U92">
        <v>53.529417602275089</v>
      </c>
      <c r="V92">
        <v>3.1146239026334341</v>
      </c>
      <c r="W92">
        <v>14.232777357651242</v>
      </c>
      <c r="X92">
        <v>43.234338158542592</v>
      </c>
      <c r="Y92">
        <v>0</v>
      </c>
      <c r="Z92">
        <v>2.0107058399999995</v>
      </c>
      <c r="AA92">
        <v>12.651818400000002</v>
      </c>
      <c r="AB92">
        <v>8.0565986800000005</v>
      </c>
      <c r="AC92">
        <v>5.9383226240000004</v>
      </c>
      <c r="AD92">
        <v>11.211743379200001</v>
      </c>
      <c r="AE92">
        <v>14.760914999999999</v>
      </c>
      <c r="AF92">
        <v>5.4449999999999985</v>
      </c>
      <c r="AG92">
        <v>12.25457376</v>
      </c>
      <c r="AH92">
        <v>35.881640599999997</v>
      </c>
      <c r="AI92">
        <v>0</v>
      </c>
      <c r="AJ92">
        <v>0</v>
      </c>
      <c r="AK92">
        <v>15.571999999999997</v>
      </c>
      <c r="AL92">
        <v>0</v>
      </c>
      <c r="AM92">
        <v>1.6196330857142853</v>
      </c>
      <c r="AN92">
        <v>0.63129000000000002</v>
      </c>
      <c r="AO92">
        <v>6.3139439999999984</v>
      </c>
      <c r="AP92">
        <v>3.5370972000000003</v>
      </c>
      <c r="AQ92">
        <v>19.098039999999997</v>
      </c>
      <c r="AR92">
        <v>3.3870719999999999</v>
      </c>
      <c r="AS92">
        <v>3.3016588800000002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21.465276880224135</v>
      </c>
      <c r="BB92">
        <f t="shared" si="1"/>
        <v>634.96520746936017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3.0497708500481742</v>
      </c>
      <c r="L93">
        <v>259.69018687505593</v>
      </c>
      <c r="M93">
        <v>28.233734127430047</v>
      </c>
      <c r="N93">
        <v>36.238785557986873</v>
      </c>
      <c r="O93">
        <v>0</v>
      </c>
      <c r="P93">
        <v>42.738964007421153</v>
      </c>
      <c r="Q93">
        <v>0</v>
      </c>
      <c r="R93">
        <v>13.449808865727999</v>
      </c>
      <c r="S93">
        <v>8.3240340750000001</v>
      </c>
      <c r="T93">
        <v>0</v>
      </c>
      <c r="U93">
        <v>53.529417602275089</v>
      </c>
      <c r="V93">
        <v>5.3586206896551722</v>
      </c>
      <c r="W93">
        <v>14.139752669039144</v>
      </c>
      <c r="X93">
        <v>43.057996427527556</v>
      </c>
      <c r="Y93">
        <v>0</v>
      </c>
      <c r="Z93">
        <v>2.0107058399999995</v>
      </c>
      <c r="AA93">
        <v>11.633856</v>
      </c>
      <c r="AB93">
        <v>4.0078511199999998</v>
      </c>
      <c r="AC93">
        <v>2.9691613120000002</v>
      </c>
      <c r="AD93">
        <v>11.211743379200001</v>
      </c>
      <c r="AE93">
        <v>14.760914999999999</v>
      </c>
      <c r="AF93">
        <v>5.4449999999999985</v>
      </c>
      <c r="AG93">
        <v>12.25457376</v>
      </c>
      <c r="AH93">
        <v>35.881640599999997</v>
      </c>
      <c r="AI93">
        <v>0</v>
      </c>
      <c r="AJ93">
        <v>0</v>
      </c>
      <c r="AK93">
        <v>15.571999999999997</v>
      </c>
      <c r="AL93">
        <v>0</v>
      </c>
      <c r="AM93">
        <v>1.6196330857142853</v>
      </c>
      <c r="AN93">
        <v>0.63129000000000002</v>
      </c>
      <c r="AO93">
        <v>6.1335455999999997</v>
      </c>
      <c r="AP93">
        <v>3.5370972000000003</v>
      </c>
      <c r="AQ93">
        <v>19.098039999999997</v>
      </c>
      <c r="AR93">
        <v>3.3870719999999999</v>
      </c>
      <c r="AS93">
        <v>3.3016588800000002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21.623425907222376</v>
      </c>
      <c r="BB93">
        <f t="shared" si="1"/>
        <v>639.64342961685918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3.0496346027853201</v>
      </c>
      <c r="L94">
        <v>259.69018687505593</v>
      </c>
      <c r="M94">
        <v>28.233734127430047</v>
      </c>
      <c r="N94">
        <v>36.238785557986873</v>
      </c>
      <c r="O94">
        <v>0</v>
      </c>
      <c r="P94">
        <v>42.738964007421153</v>
      </c>
      <c r="Q94">
        <v>0</v>
      </c>
      <c r="R94">
        <v>13.449808865727999</v>
      </c>
      <c r="S94">
        <v>8.3240340750000001</v>
      </c>
      <c r="T94">
        <v>0</v>
      </c>
      <c r="U94">
        <v>53.529417602275089</v>
      </c>
      <c r="V94">
        <v>5.3586206896551722</v>
      </c>
      <c r="W94">
        <v>14.139752669039144</v>
      </c>
      <c r="X94">
        <v>43.057996427527556</v>
      </c>
      <c r="Y94">
        <v>0</v>
      </c>
      <c r="Z94">
        <v>2.0107058399999995</v>
      </c>
      <c r="AA94">
        <v>11.633856</v>
      </c>
      <c r="AB94">
        <v>4.0078511199999998</v>
      </c>
      <c r="AC94">
        <v>2.9691613120000002</v>
      </c>
      <c r="AD94">
        <v>11.211743379200001</v>
      </c>
      <c r="AE94">
        <v>14.760914999999999</v>
      </c>
      <c r="AF94">
        <v>5.4449999999999985</v>
      </c>
      <c r="AG94">
        <v>12.25457376</v>
      </c>
      <c r="AH94">
        <v>35.881640599999997</v>
      </c>
      <c r="AI94">
        <v>0</v>
      </c>
      <c r="AJ94">
        <v>0</v>
      </c>
      <c r="AK94">
        <v>15.571999999999997</v>
      </c>
      <c r="AL94">
        <v>0</v>
      </c>
      <c r="AM94">
        <v>1.6196330857142853</v>
      </c>
      <c r="AN94">
        <v>0.63129000000000002</v>
      </c>
      <c r="AO94">
        <v>6.1335455999999997</v>
      </c>
      <c r="AP94">
        <v>3.5370972000000003</v>
      </c>
      <c r="AQ94">
        <v>19.098039999999997</v>
      </c>
      <c r="AR94">
        <v>3.3870719999999999</v>
      </c>
      <c r="AS94">
        <v>3.3016588800000002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21.623421437133906</v>
      </c>
      <c r="BB94">
        <f t="shared" si="1"/>
        <v>639.64329783968481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3.0497708500481742</v>
      </c>
      <c r="L95">
        <v>259.13380257580292</v>
      </c>
      <c r="M95">
        <v>28.233734127430047</v>
      </c>
      <c r="N95">
        <v>36.238785557986873</v>
      </c>
      <c r="O95">
        <v>0</v>
      </c>
      <c r="P95">
        <v>42.738964007421153</v>
      </c>
      <c r="Q95">
        <v>0</v>
      </c>
      <c r="R95">
        <v>13.449808865727999</v>
      </c>
      <c r="S95">
        <v>8.3240340750000001</v>
      </c>
      <c r="T95">
        <v>0</v>
      </c>
      <c r="U95">
        <v>53.529417602275089</v>
      </c>
      <c r="V95">
        <v>5.3586206896551722</v>
      </c>
      <c r="W95">
        <v>14.139752669039144</v>
      </c>
      <c r="X95">
        <v>43.057996427527556</v>
      </c>
      <c r="Y95">
        <v>0</v>
      </c>
      <c r="Z95">
        <v>2.0107058399999995</v>
      </c>
      <c r="AA95">
        <v>11.633856</v>
      </c>
      <c r="AB95">
        <v>4.0078511199999998</v>
      </c>
      <c r="AC95">
        <v>2.9691613120000002</v>
      </c>
      <c r="AD95">
        <v>11.211743379200001</v>
      </c>
      <c r="AE95">
        <v>14.760914999999999</v>
      </c>
      <c r="AF95">
        <v>5.4449999999999985</v>
      </c>
      <c r="AG95">
        <v>12.25457376</v>
      </c>
      <c r="AH95">
        <v>35.881640599999997</v>
      </c>
      <c r="AI95">
        <v>0</v>
      </c>
      <c r="AJ95">
        <v>0</v>
      </c>
      <c r="AK95">
        <v>15.571999999999997</v>
      </c>
      <c r="AL95">
        <v>0</v>
      </c>
      <c r="AM95">
        <v>1.6196330857142853</v>
      </c>
      <c r="AN95">
        <v>0.63129000000000002</v>
      </c>
      <c r="AO95">
        <v>6.1335455999999997</v>
      </c>
      <c r="AP95">
        <v>3.5370972000000003</v>
      </c>
      <c r="AQ95">
        <v>14.323529999999998</v>
      </c>
      <c r="AR95">
        <v>3.3870719999999999</v>
      </c>
      <c r="AS95">
        <v>3.3016588800000002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21.449105558479047</v>
      </c>
      <c r="BB95">
        <f t="shared" si="1"/>
        <v>634.48685566634947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3.0496346027853201</v>
      </c>
      <c r="L96">
        <v>259.13380257580292</v>
      </c>
      <c r="M96">
        <v>28.233734127430047</v>
      </c>
      <c r="N96">
        <v>36.238785557986873</v>
      </c>
      <c r="O96">
        <v>0</v>
      </c>
      <c r="P96">
        <v>42.738964007421153</v>
      </c>
      <c r="Q96">
        <v>0</v>
      </c>
      <c r="R96">
        <v>13.449808865727999</v>
      </c>
      <c r="S96">
        <v>8.3240340750000001</v>
      </c>
      <c r="T96">
        <v>0</v>
      </c>
      <c r="U96">
        <v>53.529417602275089</v>
      </c>
      <c r="V96">
        <v>5.3586206896551722</v>
      </c>
      <c r="W96">
        <v>14.139752669039144</v>
      </c>
      <c r="X96">
        <v>43.057996427527556</v>
      </c>
      <c r="Y96">
        <v>0</v>
      </c>
      <c r="Z96">
        <v>2.0107058399999995</v>
      </c>
      <c r="AA96">
        <v>8.6042060000000014</v>
      </c>
      <c r="AB96">
        <v>4.0078511199999998</v>
      </c>
      <c r="AC96">
        <v>2.9691613120000002</v>
      </c>
      <c r="AD96">
        <v>11.211743379200001</v>
      </c>
      <c r="AE96">
        <v>14.760914999999999</v>
      </c>
      <c r="AF96">
        <v>5.4449999999999985</v>
      </c>
      <c r="AG96">
        <v>12.25457376</v>
      </c>
      <c r="AH96">
        <v>28.70531248</v>
      </c>
      <c r="AI96">
        <v>0</v>
      </c>
      <c r="AJ96">
        <v>0</v>
      </c>
      <c r="AK96">
        <v>15.571999999999997</v>
      </c>
      <c r="AL96">
        <v>0</v>
      </c>
      <c r="AM96">
        <v>1.6196330857142853</v>
      </c>
      <c r="AN96">
        <v>0.63129000000000002</v>
      </c>
      <c r="AO96">
        <v>6.1335455999999997</v>
      </c>
      <c r="AP96">
        <v>3.5370972000000003</v>
      </c>
      <c r="AQ96">
        <v>14.323529999999998</v>
      </c>
      <c r="AR96">
        <v>3.3870719999999999</v>
      </c>
      <c r="AS96">
        <v>3.3016588800000002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21.115365889190585</v>
      </c>
      <c r="BB96">
        <f t="shared" si="1"/>
        <v>624.61448096837512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3.049765268897259</v>
      </c>
      <c r="L97">
        <v>259.09738591692087</v>
      </c>
      <c r="M97">
        <v>28.233734127430047</v>
      </c>
      <c r="N97">
        <v>36.238785557986873</v>
      </c>
      <c r="O97">
        <v>0</v>
      </c>
      <c r="P97">
        <v>42.738964007421153</v>
      </c>
      <c r="Q97">
        <v>0</v>
      </c>
      <c r="R97">
        <v>13.449808865727999</v>
      </c>
      <c r="S97">
        <v>8.3218657500000006</v>
      </c>
      <c r="T97">
        <v>0</v>
      </c>
      <c r="U97">
        <v>53.529417602275089</v>
      </c>
      <c r="V97">
        <v>5.3586206896551722</v>
      </c>
      <c r="W97">
        <v>14.139752669039144</v>
      </c>
      <c r="X97">
        <v>43.057996427527556</v>
      </c>
      <c r="Y97">
        <v>0</v>
      </c>
      <c r="Z97">
        <v>2.0107058399999995</v>
      </c>
      <c r="AA97">
        <v>8.6042060000000014</v>
      </c>
      <c r="AB97">
        <v>4.0078511199999998</v>
      </c>
      <c r="AC97">
        <v>2.9691613120000002</v>
      </c>
      <c r="AD97">
        <v>11.211743379200001</v>
      </c>
      <c r="AE97">
        <v>14.760914999999999</v>
      </c>
      <c r="AF97">
        <v>5.4449999999999985</v>
      </c>
      <c r="AG97">
        <v>12.25457376</v>
      </c>
      <c r="AH97">
        <v>28.70531248</v>
      </c>
      <c r="AI97">
        <v>0</v>
      </c>
      <c r="AJ97">
        <v>0</v>
      </c>
      <c r="AK97">
        <v>15.571999999999997</v>
      </c>
      <c r="AL97">
        <v>0</v>
      </c>
      <c r="AM97">
        <v>1.6196330857142853</v>
      </c>
      <c r="AN97">
        <v>0.63129000000000002</v>
      </c>
      <c r="AO97">
        <v>6.1335455999999997</v>
      </c>
      <c r="AP97">
        <v>3.5370972000000003</v>
      </c>
      <c r="AQ97">
        <v>14.323529999999998</v>
      </c>
      <c r="AR97">
        <v>1.3548287999999999</v>
      </c>
      <c r="AS97">
        <v>3.3016588800000002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21.047654122865097</v>
      </c>
      <c r="BB97">
        <f t="shared" si="1"/>
        <v>622.61149521693051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3.0496289182797582</v>
      </c>
      <c r="L98">
        <v>259.09738591692087</v>
      </c>
      <c r="M98">
        <v>28.233734127430047</v>
      </c>
      <c r="N98">
        <v>36.238785557986873</v>
      </c>
      <c r="O98">
        <v>0</v>
      </c>
      <c r="P98">
        <v>42.738964007421153</v>
      </c>
      <c r="Q98">
        <v>0</v>
      </c>
      <c r="R98">
        <v>13.449808865727999</v>
      </c>
      <c r="S98">
        <v>8.3218657500000006</v>
      </c>
      <c r="T98">
        <v>0</v>
      </c>
      <c r="U98">
        <v>53.529417602275089</v>
      </c>
      <c r="V98">
        <v>5.3586206896551722</v>
      </c>
      <c r="W98">
        <v>14.139752669039144</v>
      </c>
      <c r="X98">
        <v>43.057996427527556</v>
      </c>
      <c r="Y98">
        <v>0</v>
      </c>
      <c r="Z98">
        <v>2.0107058399999995</v>
      </c>
      <c r="AA98">
        <v>8.6042060000000014</v>
      </c>
      <c r="AB98">
        <v>4.0078511199999998</v>
      </c>
      <c r="AC98">
        <v>2.9691613120000002</v>
      </c>
      <c r="AD98">
        <v>11.211743379200001</v>
      </c>
      <c r="AE98">
        <v>14.760914999999999</v>
      </c>
      <c r="AF98">
        <v>5.4449999999999985</v>
      </c>
      <c r="AG98">
        <v>12.25457376</v>
      </c>
      <c r="AH98">
        <v>28.70531248</v>
      </c>
      <c r="AI98">
        <v>0</v>
      </c>
      <c r="AJ98">
        <v>0</v>
      </c>
      <c r="AK98">
        <v>15.571999999999997</v>
      </c>
      <c r="AL98">
        <v>0</v>
      </c>
      <c r="AM98">
        <v>1.6196330857142853</v>
      </c>
      <c r="AN98">
        <v>0.63129000000000002</v>
      </c>
      <c r="AO98">
        <v>6.1335455999999997</v>
      </c>
      <c r="AP98">
        <v>3.5370972000000003</v>
      </c>
      <c r="AQ98">
        <v>14.323529999999998</v>
      </c>
      <c r="AR98">
        <v>1.3548287999999999</v>
      </c>
      <c r="AS98">
        <v>3.3016588800000002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21.047649678615294</v>
      </c>
      <c r="BB98">
        <f t="shared" si="1"/>
        <v>622.61136331056287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5.7989273729080922E-2</v>
      </c>
      <c r="L99">
        <f t="shared" si="2"/>
        <v>7.4225654410631794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0.96748000707108506</v>
      </c>
      <c r="Q99">
        <f t="shared" si="2"/>
        <v>0</v>
      </c>
      <c r="R99">
        <f t="shared" si="2"/>
        <v>0.24762628071413184</v>
      </c>
      <c r="S99">
        <f t="shared" si="2"/>
        <v>0.15369711593031757</v>
      </c>
      <c r="T99">
        <f t="shared" si="2"/>
        <v>0</v>
      </c>
      <c r="U99">
        <f t="shared" si="2"/>
        <v>1.176729241227485</v>
      </c>
      <c r="V99">
        <f t="shared" si="2"/>
        <v>0.13588571754596504</v>
      </c>
      <c r="W99">
        <f t="shared" si="2"/>
        <v>0.2644168309391795</v>
      </c>
      <c r="X99">
        <f t="shared" si="2"/>
        <v>1.054179836836725</v>
      </c>
      <c r="Y99">
        <f t="shared" si="2"/>
        <v>0</v>
      </c>
      <c r="Z99">
        <f t="shared" si="2"/>
        <v>5.3782331459999916E-2</v>
      </c>
      <c r="AA99">
        <f t="shared" si="2"/>
        <v>8.7252950511999938E-2</v>
      </c>
      <c r="AB99">
        <f t="shared" si="2"/>
        <v>0.12981961431399985</v>
      </c>
      <c r="AC99">
        <f t="shared" si="2"/>
        <v>9.7982323296000082E-2</v>
      </c>
      <c r="AD99">
        <f t="shared" si="2"/>
        <v>0.2690818411008003</v>
      </c>
      <c r="AE99">
        <f t="shared" si="2"/>
        <v>0.29555130624239984</v>
      </c>
      <c r="AF99">
        <f t="shared" si="2"/>
        <v>9.7798249999999975E-2</v>
      </c>
      <c r="AG99">
        <f t="shared" si="2"/>
        <v>0.29410977023999985</v>
      </c>
      <c r="AH99">
        <f t="shared" si="2"/>
        <v>0.52878207200000005</v>
      </c>
      <c r="AI99">
        <f t="shared" si="2"/>
        <v>5.041106733000001E-2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4.0899825396825414E-2</v>
      </c>
      <c r="AN99">
        <f t="shared" si="2"/>
        <v>1.4978790000000025E-2</v>
      </c>
      <c r="AO99">
        <f t="shared" si="2"/>
        <v>0.15762310200000004</v>
      </c>
      <c r="AP99">
        <f t="shared" si="2"/>
        <v>8.2944929340000043E-2</v>
      </c>
      <c r="AQ99">
        <f t="shared" si="2"/>
        <v>0.17300349999999987</v>
      </c>
      <c r="AR99">
        <f t="shared" si="2"/>
        <v>9.5515430400000073E-2</v>
      </c>
      <c r="AS99">
        <f t="shared" si="2"/>
        <v>8.5069304579999894E-2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0.52176920309388708</v>
      </c>
      <c r="BB99">
        <f t="shared" si="1"/>
        <v>15.434475422625296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57.5</v>
      </c>
      <c r="BA3">
        <v>1.8900000000000006</v>
      </c>
      <c r="BB3">
        <f>SUM(B3:AZ3)-BA3</f>
        <v>55.61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57.5</v>
      </c>
      <c r="BA4">
        <v>1.8900000000000006</v>
      </c>
      <c r="BB4">
        <f t="shared" ref="BB4:BB67" si="0">SUM(B4:AZ4)-BA4</f>
        <v>55.61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57.5</v>
      </c>
      <c r="BA5">
        <v>1.8900000000000006</v>
      </c>
      <c r="BB5">
        <f t="shared" si="0"/>
        <v>55.61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57.5</v>
      </c>
      <c r="BA6">
        <v>1.8900000000000006</v>
      </c>
      <c r="BB6">
        <f t="shared" si="0"/>
        <v>55.61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56.399999999999991</v>
      </c>
      <c r="BA7">
        <v>1.8499999999999943</v>
      </c>
      <c r="BB7">
        <f t="shared" si="0"/>
        <v>54.55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56.399999999999991</v>
      </c>
      <c r="BA8">
        <v>1.8499999999999943</v>
      </c>
      <c r="BB8">
        <f t="shared" si="0"/>
        <v>54.55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56.399999999999991</v>
      </c>
      <c r="BA9">
        <v>1.8499999999999943</v>
      </c>
      <c r="BB9">
        <f t="shared" si="0"/>
        <v>54.55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56.399999999999991</v>
      </c>
      <c r="BA10">
        <v>1.8499999999999943</v>
      </c>
      <c r="BB10">
        <f t="shared" si="0"/>
        <v>54.55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56.99</v>
      </c>
      <c r="BA11">
        <v>1.8700000000000045</v>
      </c>
      <c r="BB11">
        <f t="shared" si="0"/>
        <v>55.12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56.99</v>
      </c>
      <c r="BA12">
        <v>1.8700000000000045</v>
      </c>
      <c r="BB12">
        <f t="shared" si="0"/>
        <v>55.12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57.27</v>
      </c>
      <c r="BA13">
        <v>1.8800000000000026</v>
      </c>
      <c r="BB13">
        <f t="shared" si="0"/>
        <v>55.39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57.27</v>
      </c>
      <c r="BA14">
        <v>1.8800000000000026</v>
      </c>
      <c r="BB14">
        <f t="shared" si="0"/>
        <v>55.39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58.05</v>
      </c>
      <c r="BA15">
        <v>1.9099999999999966</v>
      </c>
      <c r="BB15">
        <f t="shared" si="0"/>
        <v>56.14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58.05</v>
      </c>
      <c r="BA16">
        <v>1.9099999999999966</v>
      </c>
      <c r="BB16">
        <f t="shared" si="0"/>
        <v>56.14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58.089999999999996</v>
      </c>
      <c r="BA17">
        <v>1.9099999999999966</v>
      </c>
      <c r="BB17">
        <f t="shared" si="0"/>
        <v>56.18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58.089999999999996</v>
      </c>
      <c r="BA18">
        <v>1.9099999999999966</v>
      </c>
      <c r="BB18">
        <f t="shared" si="0"/>
        <v>56.18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58.05</v>
      </c>
      <c r="BA19">
        <v>1.9099999999999966</v>
      </c>
      <c r="BB19">
        <f t="shared" si="0"/>
        <v>56.14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58.05</v>
      </c>
      <c r="BA20">
        <v>1.9099999999999966</v>
      </c>
      <c r="BB20">
        <f t="shared" si="0"/>
        <v>56.14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56.45</v>
      </c>
      <c r="BA21">
        <v>1.8500000000000014</v>
      </c>
      <c r="BB21">
        <f t="shared" si="0"/>
        <v>54.6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56.45</v>
      </c>
      <c r="BA22">
        <v>1.8500000000000014</v>
      </c>
      <c r="BB22">
        <f t="shared" si="0"/>
        <v>54.6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56.45</v>
      </c>
      <c r="BA23">
        <v>1.8500000000000014</v>
      </c>
      <c r="BB23">
        <f t="shared" si="0"/>
        <v>54.6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56.399999999999991</v>
      </c>
      <c r="BA24">
        <v>1.8499999999999943</v>
      </c>
      <c r="BB24">
        <f t="shared" si="0"/>
        <v>54.55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56.399999999999991</v>
      </c>
      <c r="BA25">
        <v>1.8499999999999943</v>
      </c>
      <c r="BB25">
        <f t="shared" si="0"/>
        <v>54.55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56.539999999999992</v>
      </c>
      <c r="BA26">
        <v>1.8499999999999943</v>
      </c>
      <c r="BB26">
        <f t="shared" si="0"/>
        <v>54.69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56.539999999999992</v>
      </c>
      <c r="BA27">
        <v>1.8499999999999943</v>
      </c>
      <c r="BB27">
        <f t="shared" si="0"/>
        <v>54.69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56.539999999999992</v>
      </c>
      <c r="BA28">
        <v>1.8499999999999943</v>
      </c>
      <c r="BB28">
        <f t="shared" si="0"/>
        <v>54.69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56.59</v>
      </c>
      <c r="BA29">
        <v>1.8500000000000014</v>
      </c>
      <c r="BB29">
        <f t="shared" si="0"/>
        <v>54.74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56.59</v>
      </c>
      <c r="BA30">
        <v>1.8500000000000014</v>
      </c>
      <c r="BB30">
        <f t="shared" si="0"/>
        <v>54.74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56.49</v>
      </c>
      <c r="BA31">
        <v>1.8500000000000014</v>
      </c>
      <c r="BB31">
        <f t="shared" si="0"/>
        <v>54.64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56.49</v>
      </c>
      <c r="BA32">
        <v>1.8500000000000014</v>
      </c>
      <c r="BB32">
        <f t="shared" si="0"/>
        <v>54.64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56.44</v>
      </c>
      <c r="BA33">
        <v>1.8499999999999943</v>
      </c>
      <c r="BB33">
        <f t="shared" si="0"/>
        <v>54.59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56.44</v>
      </c>
      <c r="BA34">
        <v>1.8499999999999943</v>
      </c>
      <c r="BB34">
        <f t="shared" si="0"/>
        <v>54.59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56.79</v>
      </c>
      <c r="BA35">
        <v>1.8599999999999994</v>
      </c>
      <c r="BB35">
        <f t="shared" si="0"/>
        <v>54.93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56.79</v>
      </c>
      <c r="BA36">
        <v>1.8599999999999994</v>
      </c>
      <c r="BB36">
        <f t="shared" si="0"/>
        <v>54.93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56.81</v>
      </c>
      <c r="BA37">
        <v>1.8599999999999994</v>
      </c>
      <c r="BB37">
        <f t="shared" si="0"/>
        <v>54.95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56.83</v>
      </c>
      <c r="BA38">
        <v>1.8599999999999994</v>
      </c>
      <c r="BB38">
        <f t="shared" si="0"/>
        <v>54.97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56.860000000000007</v>
      </c>
      <c r="BA39">
        <v>1.8600000000000065</v>
      </c>
      <c r="BB39">
        <f t="shared" si="0"/>
        <v>55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56.860000000000007</v>
      </c>
      <c r="BA40">
        <v>1.8600000000000065</v>
      </c>
      <c r="BB40">
        <f t="shared" si="0"/>
        <v>55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56.879999999999995</v>
      </c>
      <c r="BA41">
        <v>1.8599999999999923</v>
      </c>
      <c r="BB41">
        <f t="shared" si="0"/>
        <v>55.02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56.910000000000004</v>
      </c>
      <c r="BA42">
        <v>1.8600000000000065</v>
      </c>
      <c r="BB42">
        <f t="shared" si="0"/>
        <v>55.05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58.1</v>
      </c>
      <c r="BA43">
        <v>1.8999999999999986</v>
      </c>
      <c r="BB43">
        <f t="shared" si="0"/>
        <v>56.2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58.12</v>
      </c>
      <c r="BA44">
        <v>1.8999999999999986</v>
      </c>
      <c r="BB44">
        <f t="shared" si="0"/>
        <v>56.22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58.269999999999996</v>
      </c>
      <c r="BA45">
        <v>1.8999999999999986</v>
      </c>
      <c r="BB45">
        <f t="shared" si="0"/>
        <v>56.37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58.29</v>
      </c>
      <c r="BA46">
        <v>1.9099999999999966</v>
      </c>
      <c r="BB46">
        <f t="shared" si="0"/>
        <v>56.38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58.169999999999995</v>
      </c>
      <c r="BA47">
        <v>1.8999999999999915</v>
      </c>
      <c r="BB47">
        <f t="shared" si="0"/>
        <v>56.27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58.169999999999995</v>
      </c>
      <c r="BA48">
        <v>1.8999999999999915</v>
      </c>
      <c r="BB48">
        <f t="shared" si="0"/>
        <v>56.27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57.41</v>
      </c>
      <c r="BA49">
        <v>1.8699999999999974</v>
      </c>
      <c r="BB49">
        <f t="shared" si="0"/>
        <v>55.54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57.41</v>
      </c>
      <c r="BA50">
        <v>1.8699999999999974</v>
      </c>
      <c r="BB50">
        <f t="shared" si="0"/>
        <v>55.54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58.54</v>
      </c>
      <c r="BA51">
        <v>1.9200000000000017</v>
      </c>
      <c r="BB51">
        <f t="shared" si="0"/>
        <v>56.62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58.54</v>
      </c>
      <c r="BA52">
        <v>1.9200000000000017</v>
      </c>
      <c r="BB52">
        <f t="shared" si="0"/>
        <v>56.62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58.54</v>
      </c>
      <c r="BA53">
        <v>1.9200000000000017</v>
      </c>
      <c r="BB53">
        <f t="shared" si="0"/>
        <v>56.62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58.53</v>
      </c>
      <c r="BA54">
        <v>1.9199999999999946</v>
      </c>
      <c r="BB54">
        <f t="shared" si="0"/>
        <v>56.610000000000007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58.190000000000005</v>
      </c>
      <c r="BA55">
        <v>1.9100000000000037</v>
      </c>
      <c r="BB55">
        <f t="shared" si="0"/>
        <v>56.28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58.190000000000005</v>
      </c>
      <c r="BA56">
        <v>1.9100000000000037</v>
      </c>
      <c r="BB56">
        <f t="shared" si="0"/>
        <v>56.28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58.57</v>
      </c>
      <c r="BA57">
        <v>1.9199999999999946</v>
      </c>
      <c r="BB57">
        <f t="shared" si="0"/>
        <v>56.650000000000006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58.43</v>
      </c>
      <c r="BA58">
        <v>1.9099999999999966</v>
      </c>
      <c r="BB58">
        <f t="shared" si="0"/>
        <v>56.52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58.43</v>
      </c>
      <c r="BA59">
        <v>1.9099999999999966</v>
      </c>
      <c r="BB59">
        <f t="shared" si="0"/>
        <v>56.52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58.43</v>
      </c>
      <c r="BA60">
        <v>1.9099999999999966</v>
      </c>
      <c r="BB60">
        <f t="shared" si="0"/>
        <v>56.52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58.400000000000006</v>
      </c>
      <c r="BA61">
        <v>1.9100000000000037</v>
      </c>
      <c r="BB61">
        <f t="shared" si="0"/>
        <v>56.49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58.400000000000006</v>
      </c>
      <c r="BA62">
        <v>1.9100000000000037</v>
      </c>
      <c r="BB62">
        <f t="shared" si="0"/>
        <v>56.49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58.4</v>
      </c>
      <c r="BA63">
        <v>1.9099999999999966</v>
      </c>
      <c r="BB63">
        <f t="shared" si="0"/>
        <v>56.49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58.4</v>
      </c>
      <c r="BA64">
        <v>1.9099999999999966</v>
      </c>
      <c r="BB64">
        <f t="shared" si="0"/>
        <v>56.49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58.36</v>
      </c>
      <c r="BA65">
        <v>1.8999999999999986</v>
      </c>
      <c r="BB65">
        <f t="shared" si="0"/>
        <v>56.46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58.36</v>
      </c>
      <c r="BA66">
        <v>1.8999999999999986</v>
      </c>
      <c r="BB66">
        <f t="shared" si="0"/>
        <v>56.46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56.97</v>
      </c>
      <c r="BA67">
        <v>1.8700000000000045</v>
      </c>
      <c r="BB67">
        <f t="shared" si="0"/>
        <v>55.099999999999994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57.019999999999996</v>
      </c>
      <c r="BA68">
        <v>1.8699999999999974</v>
      </c>
      <c r="BB68">
        <f t="shared" ref="BB68:BB99" si="1">SUM(B68:AZ68)-BA68</f>
        <v>55.15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56.93</v>
      </c>
      <c r="BA69">
        <v>1.8599999999999994</v>
      </c>
      <c r="BB69">
        <f t="shared" si="1"/>
        <v>55.07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56.93</v>
      </c>
      <c r="BA70">
        <v>1.8599999999999994</v>
      </c>
      <c r="BB70">
        <f t="shared" si="1"/>
        <v>55.07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56.93</v>
      </c>
      <c r="BA71">
        <v>1.8599999999999994</v>
      </c>
      <c r="BB71">
        <f t="shared" si="1"/>
        <v>55.07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56.93</v>
      </c>
      <c r="BA72">
        <v>1.8599999999999994</v>
      </c>
      <c r="BB72">
        <f t="shared" si="1"/>
        <v>55.07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56.93</v>
      </c>
      <c r="BA73">
        <v>1.8599999999999994</v>
      </c>
      <c r="BB73">
        <f t="shared" si="1"/>
        <v>55.07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56.93</v>
      </c>
      <c r="BA74">
        <v>1.8599999999999994</v>
      </c>
      <c r="BB74">
        <f t="shared" si="1"/>
        <v>55.07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56.93</v>
      </c>
      <c r="BA75">
        <v>1.8599999999999994</v>
      </c>
      <c r="BB75">
        <f t="shared" si="1"/>
        <v>55.07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56.93</v>
      </c>
      <c r="BA76">
        <v>1.8599999999999994</v>
      </c>
      <c r="BB76">
        <f t="shared" si="1"/>
        <v>55.07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56.910000000000004</v>
      </c>
      <c r="BA77">
        <v>1.8600000000000065</v>
      </c>
      <c r="BB77">
        <f t="shared" si="1"/>
        <v>55.05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55.97999999999999</v>
      </c>
      <c r="BA78">
        <v>1.8299999999999912</v>
      </c>
      <c r="BB78">
        <f t="shared" si="1"/>
        <v>54.15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55.97999999999999</v>
      </c>
      <c r="BA79">
        <v>1.8299999999999912</v>
      </c>
      <c r="BB79">
        <f t="shared" si="1"/>
        <v>54.15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55.97999999999999</v>
      </c>
      <c r="BA80">
        <v>1.8299999999999912</v>
      </c>
      <c r="BB80">
        <f t="shared" si="1"/>
        <v>54.15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56.01</v>
      </c>
      <c r="BA81">
        <v>1.8299999999999983</v>
      </c>
      <c r="BB81">
        <f t="shared" si="1"/>
        <v>54.18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56.01</v>
      </c>
      <c r="BA82">
        <v>1.8299999999999983</v>
      </c>
      <c r="BB82">
        <f t="shared" si="1"/>
        <v>54.18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56.480000000000004</v>
      </c>
      <c r="BA83">
        <v>1.8500000000000014</v>
      </c>
      <c r="BB83">
        <f t="shared" si="1"/>
        <v>54.63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56.940000000000005</v>
      </c>
      <c r="BA84">
        <v>1.8600000000000065</v>
      </c>
      <c r="BB84">
        <f t="shared" si="1"/>
        <v>55.08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56.96</v>
      </c>
      <c r="BA85">
        <v>1.8599999999999994</v>
      </c>
      <c r="BB85">
        <f t="shared" si="1"/>
        <v>55.1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56.69</v>
      </c>
      <c r="BA86">
        <v>1.8499999999999943</v>
      </c>
      <c r="BB86">
        <f t="shared" si="1"/>
        <v>54.84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56.69</v>
      </c>
      <c r="BA87">
        <v>1.8499999999999943</v>
      </c>
      <c r="BB87">
        <f t="shared" si="1"/>
        <v>54.84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56.69</v>
      </c>
      <c r="BA88">
        <v>1.8499999999999943</v>
      </c>
      <c r="BB88">
        <f t="shared" si="1"/>
        <v>54.84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56.029999999999994</v>
      </c>
      <c r="BA89">
        <v>1.8299999999999912</v>
      </c>
      <c r="BB89">
        <f t="shared" si="1"/>
        <v>54.2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56.029999999999994</v>
      </c>
      <c r="BA90">
        <v>1.8299999999999912</v>
      </c>
      <c r="BB90">
        <f t="shared" si="1"/>
        <v>54.2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56.129999999999995</v>
      </c>
      <c r="BA91">
        <v>1.8299999999999983</v>
      </c>
      <c r="BB91">
        <f t="shared" si="1"/>
        <v>54.3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56.129999999999995</v>
      </c>
      <c r="BA92">
        <v>1.8299999999999983</v>
      </c>
      <c r="BB92">
        <f t="shared" si="1"/>
        <v>54.3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56.129999999999995</v>
      </c>
      <c r="BA93">
        <v>1.8299999999999983</v>
      </c>
      <c r="BB93">
        <f t="shared" si="1"/>
        <v>54.3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56.039999999999992</v>
      </c>
      <c r="BA94">
        <v>1.8299999999999912</v>
      </c>
      <c r="BB94">
        <f t="shared" si="1"/>
        <v>54.21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56.039999999999992</v>
      </c>
      <c r="BA95">
        <v>1.8299999999999912</v>
      </c>
      <c r="BB95">
        <f t="shared" si="1"/>
        <v>54.21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56.039999999999992</v>
      </c>
      <c r="BA96">
        <v>1.8299999999999912</v>
      </c>
      <c r="BB96">
        <f t="shared" si="1"/>
        <v>54.21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56.039999999999992</v>
      </c>
      <c r="BA97">
        <v>1.8299999999999912</v>
      </c>
      <c r="BB97">
        <f t="shared" si="1"/>
        <v>54.21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56.039999999999992</v>
      </c>
      <c r="BA98">
        <v>1.8299999999999912</v>
      </c>
      <c r="BB98">
        <f t="shared" si="1"/>
        <v>54.21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1.3710224999999991</v>
      </c>
      <c r="BA99">
        <f t="shared" si="2"/>
        <v>4.4872499999999947E-2</v>
      </c>
      <c r="BB99">
        <f t="shared" si="1"/>
        <v>1.3261499999999993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0.37722699999999953</v>
      </c>
      <c r="BB3">
        <f>SUM(B3:AZ3)-BA3</f>
        <v>11.158773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0.37722699999999953</v>
      </c>
      <c r="BB4">
        <f t="shared" ref="BB4:BB67" si="0">SUM(B4:AZ4)-BA4</f>
        <v>11.158773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0.37722699999999953</v>
      </c>
      <c r="BB5">
        <f t="shared" si="0"/>
        <v>11.158773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0.37722699999999953</v>
      </c>
      <c r="BB6">
        <f t="shared" si="0"/>
        <v>11.158773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0.37722699999999953</v>
      </c>
      <c r="BB7">
        <f t="shared" si="0"/>
        <v>11.158773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0.37722699999999953</v>
      </c>
      <c r="BB8">
        <f t="shared" si="0"/>
        <v>11.158773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8.6287430000000001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0.2821599999999993</v>
      </c>
      <c r="BB9">
        <f t="shared" si="0"/>
        <v>8.3465830000000008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9.8879999999999999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0.32333799999999968</v>
      </c>
      <c r="BB10">
        <f t="shared" si="0"/>
        <v>9.5646620000000002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9.8879999999999999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0.32333799999999968</v>
      </c>
      <c r="BB11">
        <f t="shared" si="0"/>
        <v>9.5646620000000002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9.8879999999999999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0.32333799999999968</v>
      </c>
      <c r="BB12">
        <f t="shared" si="0"/>
        <v>9.5646620000000002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9.8879999999999999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0.32333799999999968</v>
      </c>
      <c r="BB13">
        <f t="shared" si="0"/>
        <v>9.5646620000000002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9.8879999999999999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0.32333799999999968</v>
      </c>
      <c r="BB14">
        <f t="shared" si="0"/>
        <v>9.5646620000000002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9.8879999999999999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0.32333799999999968</v>
      </c>
      <c r="BB15">
        <f t="shared" si="0"/>
        <v>9.5646620000000002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9.8879999999999999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0.32333799999999968</v>
      </c>
      <c r="BB16">
        <f t="shared" si="0"/>
        <v>9.5646620000000002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9.8879999999999999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0.32333799999999968</v>
      </c>
      <c r="BB17">
        <f t="shared" si="0"/>
        <v>9.5646620000000002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9.8879999999999999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0.32333799999999968</v>
      </c>
      <c r="BB18">
        <f t="shared" si="0"/>
        <v>9.5646620000000002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9.8879999999999999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0.32333799999999968</v>
      </c>
      <c r="BB19">
        <f t="shared" si="0"/>
        <v>9.5646620000000002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9.8879999999999999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0.32333799999999968</v>
      </c>
      <c r="BB20">
        <f t="shared" si="0"/>
        <v>9.5646620000000002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9.8879999999999999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0.32333799999999968</v>
      </c>
      <c r="BB21">
        <f t="shared" si="0"/>
        <v>9.5646620000000002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9.8879999999999999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0.32333799999999968</v>
      </c>
      <c r="BB22">
        <f t="shared" si="0"/>
        <v>9.5646620000000002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9.8879999999999999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0.32333799999999968</v>
      </c>
      <c r="BB23">
        <f t="shared" si="0"/>
        <v>9.5646620000000002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9.8879999999999999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0.32333799999999968</v>
      </c>
      <c r="BB24">
        <f t="shared" si="0"/>
        <v>9.5646620000000002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9.8879999999999999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0.32333799999999968</v>
      </c>
      <c r="BB25">
        <f t="shared" si="0"/>
        <v>9.5646620000000002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9.8879999999999999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0.32333799999999968</v>
      </c>
      <c r="BB26">
        <f t="shared" si="0"/>
        <v>9.5646620000000002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9.8879999999999999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0.32333799999999968</v>
      </c>
      <c r="BB27">
        <f t="shared" si="0"/>
        <v>9.5646620000000002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9.8879999999999999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0.32333799999999968</v>
      </c>
      <c r="BB28">
        <f t="shared" si="0"/>
        <v>9.5646620000000002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9.8879999999999999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0.32333799999999968</v>
      </c>
      <c r="BB29">
        <f t="shared" si="0"/>
        <v>9.5646620000000002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9.8879999999999999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0.32333799999999968</v>
      </c>
      <c r="BB30">
        <f t="shared" si="0"/>
        <v>9.5646620000000002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9.8879999999999999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0.32333799999999968</v>
      </c>
      <c r="BB31">
        <f t="shared" si="0"/>
        <v>9.5646620000000002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9.8879999999999999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0.32333799999999968</v>
      </c>
      <c r="BB32">
        <f t="shared" si="0"/>
        <v>9.5646620000000002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9.8879999999999999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0.32333799999999968</v>
      </c>
      <c r="BB33">
        <f t="shared" si="0"/>
        <v>9.5646620000000002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9.8879999999999999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0.32333799999999968</v>
      </c>
      <c r="BB34">
        <f t="shared" si="0"/>
        <v>9.5646620000000002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9.8879999999999999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0.32333799999999968</v>
      </c>
      <c r="BB35">
        <f t="shared" si="0"/>
        <v>9.5646620000000002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9.8879999999999999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0.32333799999999968</v>
      </c>
      <c r="BB36">
        <f t="shared" si="0"/>
        <v>9.5646620000000002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9.8879999999999999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0.32333799999999968</v>
      </c>
      <c r="BB37">
        <f t="shared" si="0"/>
        <v>9.5646620000000002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9.8879999999999999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0.32333799999999968</v>
      </c>
      <c r="BB38">
        <f t="shared" si="0"/>
        <v>9.5646620000000002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9.8879999999999999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0.32333799999999968</v>
      </c>
      <c r="BB39">
        <f t="shared" si="0"/>
        <v>9.5646620000000002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9.8879999999999999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0.32333799999999968</v>
      </c>
      <c r="BB40">
        <f t="shared" si="0"/>
        <v>9.5646620000000002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9.8879999999999999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0.32333799999999968</v>
      </c>
      <c r="BB41">
        <f t="shared" si="0"/>
        <v>9.5646620000000002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9.8879999999999999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0.32333799999999968</v>
      </c>
      <c r="BB42">
        <f t="shared" si="0"/>
        <v>9.5646620000000002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9.8879999999999999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0.32333799999999968</v>
      </c>
      <c r="BB43">
        <f t="shared" si="0"/>
        <v>9.5646620000000002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9.8879999999999999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0.32333799999999968</v>
      </c>
      <c r="BB44">
        <f t="shared" si="0"/>
        <v>9.5646620000000002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9.8879999999999999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0.32333799999999968</v>
      </c>
      <c r="BB45">
        <f t="shared" si="0"/>
        <v>9.5646620000000002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9.8879999999999999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0.32333799999999968</v>
      </c>
      <c r="BB46">
        <f t="shared" si="0"/>
        <v>9.5646620000000002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9.8879999999999999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0.32333799999999968</v>
      </c>
      <c r="BB47">
        <f t="shared" si="0"/>
        <v>9.5646620000000002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9.8879999999999999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0.32333799999999968</v>
      </c>
      <c r="BB48">
        <f t="shared" si="0"/>
        <v>9.5646620000000002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9.8879999999999999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0.32333799999999968</v>
      </c>
      <c r="BB49">
        <f t="shared" si="0"/>
        <v>9.5646620000000002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9.8879999999999999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0.32333799999999968</v>
      </c>
      <c r="BB50">
        <f t="shared" si="0"/>
        <v>9.5646620000000002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9.8879999999999999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0.32333799999999968</v>
      </c>
      <c r="BB51">
        <f t="shared" si="0"/>
        <v>9.5646620000000002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9.8879999999999999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0.32333799999999968</v>
      </c>
      <c r="BB52">
        <f t="shared" si="0"/>
        <v>9.5646620000000002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9.8879999999999999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0.32333799999999968</v>
      </c>
      <c r="BB53">
        <f t="shared" si="0"/>
        <v>9.5646620000000002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9.8879999999999999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0.32333799999999968</v>
      </c>
      <c r="BB54">
        <f t="shared" si="0"/>
        <v>9.5646620000000002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9.8879999999999999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0.32333799999999968</v>
      </c>
      <c r="BB55">
        <f t="shared" si="0"/>
        <v>9.5646620000000002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9.8879999999999999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0.32333799999999968</v>
      </c>
      <c r="BB56">
        <f t="shared" si="0"/>
        <v>9.5646620000000002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9.8879999999999999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0.32333799999999968</v>
      </c>
      <c r="BB57">
        <f t="shared" si="0"/>
        <v>9.5646620000000002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9.8879999999999999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0.32333799999999968</v>
      </c>
      <c r="BB58">
        <f t="shared" si="0"/>
        <v>9.5646620000000002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9.8879999999999999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0.32333799999999968</v>
      </c>
      <c r="BB59">
        <f t="shared" si="0"/>
        <v>9.5646620000000002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9.8879999999999999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0.32333799999999968</v>
      </c>
      <c r="BB60">
        <f t="shared" si="0"/>
        <v>9.5646620000000002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9.8879999999999999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0.32333799999999968</v>
      </c>
      <c r="BB61">
        <f t="shared" si="0"/>
        <v>9.5646620000000002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9.8879999999999999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0.32333799999999968</v>
      </c>
      <c r="BB62">
        <f t="shared" si="0"/>
        <v>9.5646620000000002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9.8879999999999999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0.32333799999999968</v>
      </c>
      <c r="BB63">
        <f t="shared" si="0"/>
        <v>9.5646620000000002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9.8879999999999999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0.32333799999999968</v>
      </c>
      <c r="BB64">
        <f t="shared" si="0"/>
        <v>9.5646620000000002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9.8879999999999999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0.32333799999999968</v>
      </c>
      <c r="BB65">
        <f t="shared" si="0"/>
        <v>9.5646620000000002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9.8879999999999999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0.32333799999999968</v>
      </c>
      <c r="BB66">
        <f t="shared" si="0"/>
        <v>9.5646620000000002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9.8879999999999999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0.32333799999999968</v>
      </c>
      <c r="BB67">
        <f t="shared" si="0"/>
        <v>9.5646620000000002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9.8879999999999999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0.32333799999999968</v>
      </c>
      <c r="BB68">
        <f t="shared" ref="BB68:BB99" si="1">SUM(B68:AZ68)-BA68</f>
        <v>9.5646620000000002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9.8879999999999999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0.32333799999999968</v>
      </c>
      <c r="BB69">
        <f t="shared" si="1"/>
        <v>9.5646620000000002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9.8879999999999999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0.32333799999999968</v>
      </c>
      <c r="BB70">
        <f t="shared" si="1"/>
        <v>9.5646620000000002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9.8879999999999999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0.32333799999999968</v>
      </c>
      <c r="BB71">
        <f t="shared" si="1"/>
        <v>9.5646620000000002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9.8879999999999999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0.32333799999999968</v>
      </c>
      <c r="BB72">
        <f t="shared" si="1"/>
        <v>9.5646620000000002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9.8879999999999999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0.32333799999999968</v>
      </c>
      <c r="BB73">
        <f t="shared" si="1"/>
        <v>9.5646620000000002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9.8879999999999999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0.32333799999999968</v>
      </c>
      <c r="BB74">
        <f t="shared" si="1"/>
        <v>9.5646620000000002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9.8879999999999999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0.32333799999999968</v>
      </c>
      <c r="BB75">
        <f t="shared" si="1"/>
        <v>9.5646620000000002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9.8879999999999999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0.32333799999999968</v>
      </c>
      <c r="BB76">
        <f t="shared" si="1"/>
        <v>9.5646620000000002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9.8879999999999999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0.32333799999999968</v>
      </c>
      <c r="BB77">
        <f t="shared" si="1"/>
        <v>9.5646620000000002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9.8879999999999999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0.32333799999999968</v>
      </c>
      <c r="BB78">
        <f t="shared" si="1"/>
        <v>9.5646620000000002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9.8879999999999999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0.32333799999999968</v>
      </c>
      <c r="BB79">
        <f t="shared" si="1"/>
        <v>9.5646620000000002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9.8879999999999999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0.32333799999999968</v>
      </c>
      <c r="BB80">
        <f t="shared" si="1"/>
        <v>9.5646620000000002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9.8879999999999999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0.32333799999999968</v>
      </c>
      <c r="BB81">
        <f t="shared" si="1"/>
        <v>9.5646620000000002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9.8879999999999999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0.32333799999999968</v>
      </c>
      <c r="BB82">
        <f t="shared" si="1"/>
        <v>9.5646620000000002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0.37722699999999953</v>
      </c>
      <c r="BB83">
        <f t="shared" si="1"/>
        <v>11.158773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0.37722699999999953</v>
      </c>
      <c r="BB84">
        <f t="shared" si="1"/>
        <v>11.158773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0.37722699999999953</v>
      </c>
      <c r="BB85">
        <f t="shared" si="1"/>
        <v>11.158773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0.37722699999999953</v>
      </c>
      <c r="BB86">
        <f t="shared" si="1"/>
        <v>11.158773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0.37722699999999953</v>
      </c>
      <c r="BB87">
        <f t="shared" si="1"/>
        <v>11.158773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0.37722699999999953</v>
      </c>
      <c r="BB88">
        <f t="shared" si="1"/>
        <v>11.158773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0.37722699999999953</v>
      </c>
      <c r="BB89">
        <f t="shared" si="1"/>
        <v>11.158773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0.37722699999999953</v>
      </c>
      <c r="BB90">
        <f t="shared" si="1"/>
        <v>11.158773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0.37722699999999953</v>
      </c>
      <c r="BB91">
        <f t="shared" si="1"/>
        <v>11.158773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0.37722699999999953</v>
      </c>
      <c r="BB92">
        <f t="shared" si="1"/>
        <v>11.158773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0.37722699999999953</v>
      </c>
      <c r="BB93">
        <f t="shared" si="1"/>
        <v>11.158773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0.37722699999999953</v>
      </c>
      <c r="BB94">
        <f t="shared" si="1"/>
        <v>11.158773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0.37722699999999953</v>
      </c>
      <c r="BB95">
        <f t="shared" si="1"/>
        <v>11.158773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0.37722699999999953</v>
      </c>
      <c r="BB96">
        <f t="shared" si="1"/>
        <v>11.158773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0.37722699999999953</v>
      </c>
      <c r="BB97">
        <f t="shared" si="1"/>
        <v>11.158773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0.37722699999999953</v>
      </c>
      <c r="BB98">
        <f t="shared" si="1"/>
        <v>11.158773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0.24606118574999991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8.0462069999999841E-3</v>
      </c>
      <c r="BB99">
        <f t="shared" si="1"/>
        <v>0.23801497874999994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P83" activePane="bottomRight" state="frozen"/>
      <selection pane="topRight" activeCell="B1" sqref="B1"/>
      <selection pane="bottomLeft" activeCell="A3" sqref="A3"/>
      <selection pane="bottomRight" activeCell="Z92" sqref="Z92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155.53</v>
      </c>
      <c r="L3" s="203">
        <v>67.709999999999994</v>
      </c>
      <c r="M3" s="203">
        <v>61.68</v>
      </c>
      <c r="N3" s="203">
        <v>50.18</v>
      </c>
      <c r="O3" s="203">
        <v>70.89</v>
      </c>
      <c r="P3" s="203">
        <v>23.8</v>
      </c>
      <c r="Q3" s="203">
        <v>0</v>
      </c>
      <c r="R3" s="203">
        <v>18.010000000000002</v>
      </c>
      <c r="S3" s="203">
        <v>11.21</v>
      </c>
      <c r="T3" s="203">
        <v>0</v>
      </c>
      <c r="U3" s="203">
        <v>40.06</v>
      </c>
      <c r="V3" s="203">
        <v>8.6999999999999993</v>
      </c>
      <c r="W3" s="203">
        <v>19.71</v>
      </c>
      <c r="X3" s="203">
        <v>62.67</v>
      </c>
      <c r="Y3" s="203">
        <v>0</v>
      </c>
      <c r="Z3" s="203">
        <v>94.38</v>
      </c>
      <c r="AA3" s="203">
        <v>0</v>
      </c>
      <c r="AB3" s="203">
        <v>0</v>
      </c>
      <c r="AC3" s="203">
        <v>13.87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-1.56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155.53</v>
      </c>
      <c r="L4" s="203">
        <v>67.709999999999994</v>
      </c>
      <c r="M4" s="203">
        <v>61.68</v>
      </c>
      <c r="N4" s="203">
        <v>50.18</v>
      </c>
      <c r="O4" s="203">
        <v>70.89</v>
      </c>
      <c r="P4" s="203">
        <v>23.8</v>
      </c>
      <c r="Q4" s="203">
        <v>0</v>
      </c>
      <c r="R4" s="203">
        <v>18.010000000000002</v>
      </c>
      <c r="S4" s="203">
        <v>11.21</v>
      </c>
      <c r="T4" s="203">
        <v>0</v>
      </c>
      <c r="U4" s="203">
        <v>40.06</v>
      </c>
      <c r="V4" s="203">
        <v>8.6999999999999993</v>
      </c>
      <c r="W4" s="203">
        <v>19.71</v>
      </c>
      <c r="X4" s="203">
        <v>62.67</v>
      </c>
      <c r="Y4" s="203">
        <v>0</v>
      </c>
      <c r="Z4" s="203">
        <v>94.38</v>
      </c>
      <c r="AA4" s="203">
        <v>0</v>
      </c>
      <c r="AB4" s="203">
        <v>0</v>
      </c>
      <c r="AC4" s="203">
        <v>13.87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-1.56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155.53</v>
      </c>
      <c r="L5" s="203">
        <v>67.709999999999994</v>
      </c>
      <c r="M5" s="203">
        <v>61.68</v>
      </c>
      <c r="N5" s="203">
        <v>50.18</v>
      </c>
      <c r="O5" s="203">
        <v>70.89</v>
      </c>
      <c r="P5" s="203">
        <v>23.94</v>
      </c>
      <c r="Q5" s="203">
        <v>0</v>
      </c>
      <c r="R5" s="203">
        <v>18.010000000000002</v>
      </c>
      <c r="S5" s="203">
        <v>11.21</v>
      </c>
      <c r="T5" s="203">
        <v>0</v>
      </c>
      <c r="U5" s="203">
        <v>40.06</v>
      </c>
      <c r="V5" s="203">
        <v>8.6999999999999993</v>
      </c>
      <c r="W5" s="203">
        <v>19.71</v>
      </c>
      <c r="X5" s="203">
        <v>62.67</v>
      </c>
      <c r="Y5" s="203">
        <v>0</v>
      </c>
      <c r="Z5" s="203">
        <v>94.38</v>
      </c>
      <c r="AA5" s="203">
        <v>0</v>
      </c>
      <c r="AB5" s="203">
        <v>0</v>
      </c>
      <c r="AC5" s="203">
        <v>13.87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-1.56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155.53</v>
      </c>
      <c r="L6" s="203">
        <v>67.709999999999994</v>
      </c>
      <c r="M6" s="203">
        <v>61.68</v>
      </c>
      <c r="N6" s="203">
        <v>50.18</v>
      </c>
      <c r="O6" s="203">
        <v>70.89</v>
      </c>
      <c r="P6" s="203">
        <v>23.94</v>
      </c>
      <c r="Q6" s="203">
        <v>0</v>
      </c>
      <c r="R6" s="203">
        <v>18.010000000000002</v>
      </c>
      <c r="S6" s="203">
        <v>11.21</v>
      </c>
      <c r="T6" s="203">
        <v>0</v>
      </c>
      <c r="U6" s="203">
        <v>40.06</v>
      </c>
      <c r="V6" s="203">
        <v>8.6999999999999993</v>
      </c>
      <c r="W6" s="203">
        <v>19.71</v>
      </c>
      <c r="X6" s="203">
        <v>62.67</v>
      </c>
      <c r="Y6" s="203">
        <v>0</v>
      </c>
      <c r="Z6" s="203">
        <v>94.38</v>
      </c>
      <c r="AA6" s="203">
        <v>0</v>
      </c>
      <c r="AB6" s="203">
        <v>0</v>
      </c>
      <c r="AC6" s="203">
        <v>13.87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-1.56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155.53</v>
      </c>
      <c r="L7" s="203">
        <v>67.709999999999994</v>
      </c>
      <c r="M7" s="203">
        <v>61.68</v>
      </c>
      <c r="N7" s="203">
        <v>50.18</v>
      </c>
      <c r="O7" s="203">
        <v>70.89</v>
      </c>
      <c r="P7" s="203">
        <v>23.94</v>
      </c>
      <c r="Q7" s="203">
        <v>0</v>
      </c>
      <c r="R7" s="203">
        <v>18.010000000000002</v>
      </c>
      <c r="S7" s="203">
        <v>11.21</v>
      </c>
      <c r="T7" s="203">
        <v>0</v>
      </c>
      <c r="U7" s="203">
        <v>40.06</v>
      </c>
      <c r="V7" s="203">
        <v>8.7100000000000009</v>
      </c>
      <c r="W7" s="203">
        <v>19.71</v>
      </c>
      <c r="X7" s="203">
        <v>62.67</v>
      </c>
      <c r="Y7" s="203">
        <v>0</v>
      </c>
      <c r="Z7" s="203">
        <v>89.14</v>
      </c>
      <c r="AA7" s="203">
        <v>0</v>
      </c>
      <c r="AB7" s="203">
        <v>0</v>
      </c>
      <c r="AC7" s="203">
        <v>13.87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-1.56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155.53</v>
      </c>
      <c r="L8" s="203">
        <v>67.709999999999994</v>
      </c>
      <c r="M8" s="203">
        <v>61.68</v>
      </c>
      <c r="N8" s="203">
        <v>50.18</v>
      </c>
      <c r="O8" s="203">
        <v>70.89</v>
      </c>
      <c r="P8" s="203">
        <v>23.94</v>
      </c>
      <c r="Q8" s="203">
        <v>0</v>
      </c>
      <c r="R8" s="203">
        <v>18.010000000000002</v>
      </c>
      <c r="S8" s="203">
        <v>11.21</v>
      </c>
      <c r="T8" s="203">
        <v>0</v>
      </c>
      <c r="U8" s="203">
        <v>40.06</v>
      </c>
      <c r="V8" s="203">
        <v>8.7100000000000009</v>
      </c>
      <c r="W8" s="203">
        <v>19.71</v>
      </c>
      <c r="X8" s="203">
        <v>62.67</v>
      </c>
      <c r="Y8" s="203">
        <v>0</v>
      </c>
      <c r="Z8" s="203">
        <v>89.14</v>
      </c>
      <c r="AA8" s="203">
        <v>0</v>
      </c>
      <c r="AB8" s="203">
        <v>0</v>
      </c>
      <c r="AC8" s="203">
        <v>13.87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-1.56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155.53</v>
      </c>
      <c r="L9" s="203">
        <v>66.739999999999995</v>
      </c>
      <c r="M9" s="203">
        <v>61.68</v>
      </c>
      <c r="N9" s="203">
        <v>50.18</v>
      </c>
      <c r="O9" s="203">
        <v>70.89</v>
      </c>
      <c r="P9" s="203">
        <v>23.94</v>
      </c>
      <c r="Q9" s="203">
        <v>0</v>
      </c>
      <c r="R9" s="203">
        <v>18.010000000000002</v>
      </c>
      <c r="S9" s="203">
        <v>11.21</v>
      </c>
      <c r="T9" s="203">
        <v>0</v>
      </c>
      <c r="U9" s="203">
        <v>40.06</v>
      </c>
      <c r="V9" s="203">
        <v>8.7100000000000009</v>
      </c>
      <c r="W9" s="203">
        <v>19.71</v>
      </c>
      <c r="X9" s="203">
        <v>62.67</v>
      </c>
      <c r="Y9" s="203">
        <v>0</v>
      </c>
      <c r="Z9" s="203">
        <v>89.14</v>
      </c>
      <c r="AA9" s="203">
        <v>0</v>
      </c>
      <c r="AB9" s="203">
        <v>0</v>
      </c>
      <c r="AC9" s="203">
        <v>13.87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-1.56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155.53</v>
      </c>
      <c r="L10" s="203">
        <v>66.739999999999995</v>
      </c>
      <c r="M10" s="203">
        <v>61.68</v>
      </c>
      <c r="N10" s="203">
        <v>50.18</v>
      </c>
      <c r="O10" s="203">
        <v>70.89</v>
      </c>
      <c r="P10" s="203">
        <v>23.94</v>
      </c>
      <c r="Q10" s="203">
        <v>0</v>
      </c>
      <c r="R10" s="203">
        <v>18.010000000000002</v>
      </c>
      <c r="S10" s="203">
        <v>11.21</v>
      </c>
      <c r="T10" s="203">
        <v>0</v>
      </c>
      <c r="U10" s="203">
        <v>40.06</v>
      </c>
      <c r="V10" s="203">
        <v>8.7100000000000009</v>
      </c>
      <c r="W10" s="203">
        <v>19.71</v>
      </c>
      <c r="X10" s="203">
        <v>62.67</v>
      </c>
      <c r="Y10" s="203">
        <v>0</v>
      </c>
      <c r="Z10" s="203">
        <v>89.14</v>
      </c>
      <c r="AA10" s="203">
        <v>0</v>
      </c>
      <c r="AB10" s="203">
        <v>0</v>
      </c>
      <c r="AC10" s="203">
        <v>13.87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-1.56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102.53</v>
      </c>
      <c r="L11" s="203">
        <v>62.87</v>
      </c>
      <c r="M11" s="203">
        <v>61.68</v>
      </c>
      <c r="N11" s="203">
        <v>50.18</v>
      </c>
      <c r="O11" s="203">
        <v>70.89</v>
      </c>
      <c r="P11" s="203">
        <v>23.94</v>
      </c>
      <c r="Q11" s="203">
        <v>0</v>
      </c>
      <c r="R11" s="203">
        <v>18.010000000000002</v>
      </c>
      <c r="S11" s="203">
        <v>11.21</v>
      </c>
      <c r="T11" s="203">
        <v>0</v>
      </c>
      <c r="U11" s="203">
        <v>40.06</v>
      </c>
      <c r="V11" s="203">
        <v>8.7100000000000009</v>
      </c>
      <c r="W11" s="203">
        <v>19.71</v>
      </c>
      <c r="X11" s="203">
        <v>62.67</v>
      </c>
      <c r="Y11" s="203">
        <v>0</v>
      </c>
      <c r="Z11" s="203">
        <v>89.14</v>
      </c>
      <c r="AA11" s="203">
        <v>0</v>
      </c>
      <c r="AB11" s="203">
        <v>0</v>
      </c>
      <c r="AC11" s="203">
        <v>13.87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-1.56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125.75</v>
      </c>
      <c r="L12" s="203">
        <v>62.87</v>
      </c>
      <c r="M12" s="203">
        <v>61.68</v>
      </c>
      <c r="N12" s="203">
        <v>50.18</v>
      </c>
      <c r="O12" s="203">
        <v>70.89</v>
      </c>
      <c r="P12" s="203">
        <v>23.94</v>
      </c>
      <c r="Q12" s="203">
        <v>0</v>
      </c>
      <c r="R12" s="203">
        <v>18.010000000000002</v>
      </c>
      <c r="S12" s="203">
        <v>11.21</v>
      </c>
      <c r="T12" s="203">
        <v>0</v>
      </c>
      <c r="U12" s="203">
        <v>40.06</v>
      </c>
      <c r="V12" s="203">
        <v>8.7100000000000009</v>
      </c>
      <c r="W12" s="203">
        <v>19.71</v>
      </c>
      <c r="X12" s="203">
        <v>62.67</v>
      </c>
      <c r="Y12" s="203">
        <v>0</v>
      </c>
      <c r="Z12" s="203">
        <v>89.14</v>
      </c>
      <c r="AA12" s="203">
        <v>0</v>
      </c>
      <c r="AB12" s="203">
        <v>0</v>
      </c>
      <c r="AC12" s="203">
        <v>13.87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-1.56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155.53</v>
      </c>
      <c r="L13" s="203">
        <v>62.87</v>
      </c>
      <c r="M13" s="203">
        <v>61.68</v>
      </c>
      <c r="N13" s="203">
        <v>50.18</v>
      </c>
      <c r="O13" s="203">
        <v>70.89</v>
      </c>
      <c r="P13" s="203">
        <v>23.94</v>
      </c>
      <c r="Q13" s="203">
        <v>0</v>
      </c>
      <c r="R13" s="203">
        <v>18.010000000000002</v>
      </c>
      <c r="S13" s="203">
        <v>11.21</v>
      </c>
      <c r="T13" s="203">
        <v>0</v>
      </c>
      <c r="U13" s="203">
        <v>40.06</v>
      </c>
      <c r="V13" s="203">
        <v>8.7100000000000009</v>
      </c>
      <c r="W13" s="203">
        <v>19.72</v>
      </c>
      <c r="X13" s="203">
        <v>62.67</v>
      </c>
      <c r="Y13" s="203">
        <v>0</v>
      </c>
      <c r="Z13" s="203">
        <v>89.14</v>
      </c>
      <c r="AA13" s="203">
        <v>0</v>
      </c>
      <c r="AB13" s="203">
        <v>0</v>
      </c>
      <c r="AC13" s="203">
        <v>13.87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-1.56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127.68</v>
      </c>
      <c r="L14" s="203">
        <v>62.87</v>
      </c>
      <c r="M14" s="203">
        <v>61.68</v>
      </c>
      <c r="N14" s="203">
        <v>50.18</v>
      </c>
      <c r="O14" s="203">
        <v>70.89</v>
      </c>
      <c r="P14" s="203">
        <v>23.94</v>
      </c>
      <c r="Q14" s="203">
        <v>0</v>
      </c>
      <c r="R14" s="203">
        <v>18.010000000000002</v>
      </c>
      <c r="S14" s="203">
        <v>11.21</v>
      </c>
      <c r="T14" s="203">
        <v>0</v>
      </c>
      <c r="U14" s="203">
        <v>40.06</v>
      </c>
      <c r="V14" s="203">
        <v>8.7100000000000009</v>
      </c>
      <c r="W14" s="203">
        <v>19.72</v>
      </c>
      <c r="X14" s="203">
        <v>62.67</v>
      </c>
      <c r="Y14" s="203">
        <v>0</v>
      </c>
      <c r="Z14" s="203">
        <v>89.14</v>
      </c>
      <c r="AA14" s="203">
        <v>0</v>
      </c>
      <c r="AB14" s="203">
        <v>0</v>
      </c>
      <c r="AC14" s="203">
        <v>13.87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-1.56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89.96</v>
      </c>
      <c r="L15" s="203">
        <v>64.23</v>
      </c>
      <c r="M15" s="203">
        <v>61.68</v>
      </c>
      <c r="N15" s="203">
        <v>50.18</v>
      </c>
      <c r="O15" s="203">
        <v>70.89</v>
      </c>
      <c r="P15" s="203">
        <v>23.94</v>
      </c>
      <c r="Q15" s="203">
        <v>0</v>
      </c>
      <c r="R15" s="203">
        <v>18.010000000000002</v>
      </c>
      <c r="S15" s="203">
        <v>11.21</v>
      </c>
      <c r="T15" s="203">
        <v>0</v>
      </c>
      <c r="U15" s="203">
        <v>40.06</v>
      </c>
      <c r="V15" s="203">
        <v>8.7100000000000009</v>
      </c>
      <c r="W15" s="203">
        <v>19.72</v>
      </c>
      <c r="X15" s="203">
        <v>62.67</v>
      </c>
      <c r="Y15" s="203">
        <v>0</v>
      </c>
      <c r="Z15" s="203">
        <v>89.14</v>
      </c>
      <c r="AA15" s="203">
        <v>0</v>
      </c>
      <c r="AB15" s="203">
        <v>0</v>
      </c>
      <c r="AC15" s="203">
        <v>13.87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-1.56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106.41</v>
      </c>
      <c r="L16" s="203">
        <v>64.23</v>
      </c>
      <c r="M16" s="203">
        <v>61.68</v>
      </c>
      <c r="N16" s="203">
        <v>50.18</v>
      </c>
      <c r="O16" s="203">
        <v>70.89</v>
      </c>
      <c r="P16" s="203">
        <v>23.94</v>
      </c>
      <c r="Q16" s="203">
        <v>0</v>
      </c>
      <c r="R16" s="203">
        <v>18.62</v>
      </c>
      <c r="S16" s="203">
        <v>11.59</v>
      </c>
      <c r="T16" s="203">
        <v>0</v>
      </c>
      <c r="U16" s="203">
        <v>40.06</v>
      </c>
      <c r="V16" s="203">
        <v>8.7100000000000009</v>
      </c>
      <c r="W16" s="203">
        <v>19.72</v>
      </c>
      <c r="X16" s="203">
        <v>62.67</v>
      </c>
      <c r="Y16" s="203">
        <v>0</v>
      </c>
      <c r="Z16" s="203">
        <v>89.14</v>
      </c>
      <c r="AA16" s="203">
        <v>0</v>
      </c>
      <c r="AB16" s="203">
        <v>0</v>
      </c>
      <c r="AC16" s="203">
        <v>13.87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-1.56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125.75</v>
      </c>
      <c r="L17" s="203">
        <v>64.23</v>
      </c>
      <c r="M17" s="203">
        <v>61.68</v>
      </c>
      <c r="N17" s="203">
        <v>50.18</v>
      </c>
      <c r="O17" s="203">
        <v>70.89</v>
      </c>
      <c r="P17" s="203">
        <v>23.94</v>
      </c>
      <c r="Q17" s="203">
        <v>0</v>
      </c>
      <c r="R17" s="203">
        <v>18.62</v>
      </c>
      <c r="S17" s="203">
        <v>11.59</v>
      </c>
      <c r="T17" s="203">
        <v>0</v>
      </c>
      <c r="U17" s="203">
        <v>40.06</v>
      </c>
      <c r="V17" s="203">
        <v>8.7100000000000009</v>
      </c>
      <c r="W17" s="203">
        <v>19.72</v>
      </c>
      <c r="X17" s="203">
        <v>62.67</v>
      </c>
      <c r="Y17" s="203">
        <v>0</v>
      </c>
      <c r="Z17" s="203">
        <v>89.14</v>
      </c>
      <c r="AA17" s="203">
        <v>0</v>
      </c>
      <c r="AB17" s="203">
        <v>0</v>
      </c>
      <c r="AC17" s="203">
        <v>13.87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-1.56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93.83</v>
      </c>
      <c r="L18" s="203">
        <v>64.23</v>
      </c>
      <c r="M18" s="203">
        <v>61.68</v>
      </c>
      <c r="N18" s="203">
        <v>50.18</v>
      </c>
      <c r="O18" s="203">
        <v>70.89</v>
      </c>
      <c r="P18" s="203">
        <v>23.94</v>
      </c>
      <c r="Q18" s="203">
        <v>0</v>
      </c>
      <c r="R18" s="203">
        <v>18.62</v>
      </c>
      <c r="S18" s="203">
        <v>11.59</v>
      </c>
      <c r="T18" s="203">
        <v>0</v>
      </c>
      <c r="U18" s="203">
        <v>40.06</v>
      </c>
      <c r="V18" s="203">
        <v>8.7100000000000009</v>
      </c>
      <c r="W18" s="203">
        <v>19.71</v>
      </c>
      <c r="X18" s="203">
        <v>62.67</v>
      </c>
      <c r="Y18" s="203">
        <v>0</v>
      </c>
      <c r="Z18" s="203">
        <v>89.14</v>
      </c>
      <c r="AA18" s="203">
        <v>0</v>
      </c>
      <c r="AB18" s="203">
        <v>0</v>
      </c>
      <c r="AC18" s="203">
        <v>13.87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-1.56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84.01</v>
      </c>
      <c r="L19" s="203">
        <v>64.23</v>
      </c>
      <c r="M19" s="203">
        <v>61.68</v>
      </c>
      <c r="N19" s="203">
        <v>50.18</v>
      </c>
      <c r="O19" s="203">
        <v>70.89</v>
      </c>
      <c r="P19" s="203">
        <v>23.94</v>
      </c>
      <c r="Q19" s="203">
        <v>0</v>
      </c>
      <c r="R19" s="203">
        <v>18.62</v>
      </c>
      <c r="S19" s="203">
        <v>11.59</v>
      </c>
      <c r="T19" s="203">
        <v>0</v>
      </c>
      <c r="U19" s="203">
        <v>40.06</v>
      </c>
      <c r="V19" s="203">
        <v>8.7100000000000009</v>
      </c>
      <c r="W19" s="203">
        <v>19.71</v>
      </c>
      <c r="X19" s="203">
        <v>62.67</v>
      </c>
      <c r="Y19" s="203">
        <v>0</v>
      </c>
      <c r="Z19" s="203">
        <v>89.14</v>
      </c>
      <c r="AA19" s="203">
        <v>0</v>
      </c>
      <c r="AB19" s="203">
        <v>0</v>
      </c>
      <c r="AC19" s="203">
        <v>14.52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-1.56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89.78</v>
      </c>
      <c r="L20" s="203">
        <v>64.23</v>
      </c>
      <c r="M20" s="203">
        <v>61.68</v>
      </c>
      <c r="N20" s="203">
        <v>50.18</v>
      </c>
      <c r="O20" s="203">
        <v>70.89</v>
      </c>
      <c r="P20" s="203">
        <v>23.94</v>
      </c>
      <c r="Q20" s="203">
        <v>0</v>
      </c>
      <c r="R20" s="203">
        <v>18.62</v>
      </c>
      <c r="S20" s="203">
        <v>11.59</v>
      </c>
      <c r="T20" s="203">
        <v>0</v>
      </c>
      <c r="U20" s="203">
        <v>40.06</v>
      </c>
      <c r="V20" s="203">
        <v>8.7100000000000009</v>
      </c>
      <c r="W20" s="203">
        <v>19.71</v>
      </c>
      <c r="X20" s="203">
        <v>62.67</v>
      </c>
      <c r="Y20" s="203">
        <v>0</v>
      </c>
      <c r="Z20" s="203">
        <v>89.14</v>
      </c>
      <c r="AA20" s="203">
        <v>0</v>
      </c>
      <c r="AB20" s="203">
        <v>0</v>
      </c>
      <c r="AC20" s="203">
        <v>14.52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-1.56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131.56</v>
      </c>
      <c r="L21" s="203">
        <v>64.23</v>
      </c>
      <c r="M21" s="203">
        <v>61.68</v>
      </c>
      <c r="N21" s="203">
        <v>50.18</v>
      </c>
      <c r="O21" s="203">
        <v>70.89</v>
      </c>
      <c r="P21" s="203">
        <v>23.94</v>
      </c>
      <c r="Q21" s="203">
        <v>0</v>
      </c>
      <c r="R21" s="203">
        <v>18.62</v>
      </c>
      <c r="S21" s="203">
        <v>11.59</v>
      </c>
      <c r="T21" s="203">
        <v>0</v>
      </c>
      <c r="U21" s="203">
        <v>40.06</v>
      </c>
      <c r="V21" s="203">
        <v>8.7100000000000009</v>
      </c>
      <c r="W21" s="203">
        <v>19.71</v>
      </c>
      <c r="X21" s="203">
        <v>62.67</v>
      </c>
      <c r="Y21" s="203">
        <v>0</v>
      </c>
      <c r="Z21" s="203">
        <v>89.14</v>
      </c>
      <c r="AA21" s="203">
        <v>0</v>
      </c>
      <c r="AB21" s="203">
        <v>0</v>
      </c>
      <c r="AC21" s="203">
        <v>14.52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-1.56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96.73</v>
      </c>
      <c r="L22" s="203">
        <v>64.23</v>
      </c>
      <c r="M22" s="203">
        <v>61.68</v>
      </c>
      <c r="N22" s="203">
        <v>50.18</v>
      </c>
      <c r="O22" s="203">
        <v>70.89</v>
      </c>
      <c r="P22" s="203">
        <v>23.94</v>
      </c>
      <c r="Q22" s="203">
        <v>0</v>
      </c>
      <c r="R22" s="203">
        <v>18.62</v>
      </c>
      <c r="S22" s="203">
        <v>11.59</v>
      </c>
      <c r="T22" s="203">
        <v>0</v>
      </c>
      <c r="U22" s="203">
        <v>40.06</v>
      </c>
      <c r="V22" s="203">
        <v>8.7100000000000009</v>
      </c>
      <c r="W22" s="203">
        <v>19.71</v>
      </c>
      <c r="X22" s="203">
        <v>62.67</v>
      </c>
      <c r="Y22" s="203">
        <v>0</v>
      </c>
      <c r="Z22" s="203">
        <v>89.14</v>
      </c>
      <c r="AA22" s="203">
        <v>0</v>
      </c>
      <c r="AB22" s="203">
        <v>0</v>
      </c>
      <c r="AC22" s="203">
        <v>14.52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-1.56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89.48</v>
      </c>
      <c r="L23" s="203">
        <v>64.23</v>
      </c>
      <c r="M23" s="203">
        <v>61.68</v>
      </c>
      <c r="N23" s="203">
        <v>50.18</v>
      </c>
      <c r="O23" s="203">
        <v>70.89</v>
      </c>
      <c r="P23" s="203">
        <v>23.94</v>
      </c>
      <c r="Q23" s="203">
        <v>0</v>
      </c>
      <c r="R23" s="203">
        <v>18.62</v>
      </c>
      <c r="S23" s="203">
        <v>11.59</v>
      </c>
      <c r="T23" s="203">
        <v>0</v>
      </c>
      <c r="U23" s="203">
        <v>40.06</v>
      </c>
      <c r="V23" s="203">
        <v>8.7100000000000009</v>
      </c>
      <c r="W23" s="203">
        <v>19.71</v>
      </c>
      <c r="X23" s="203">
        <v>62.67</v>
      </c>
      <c r="Y23" s="203">
        <v>0</v>
      </c>
      <c r="Z23" s="203">
        <v>89.14</v>
      </c>
      <c r="AA23" s="203">
        <v>0</v>
      </c>
      <c r="AB23" s="203">
        <v>0</v>
      </c>
      <c r="AC23" s="203">
        <v>14.52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-1.56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107.37</v>
      </c>
      <c r="L24" s="203">
        <v>64.23</v>
      </c>
      <c r="M24" s="203">
        <v>61.68</v>
      </c>
      <c r="N24" s="203">
        <v>50.18</v>
      </c>
      <c r="O24" s="203">
        <v>70.89</v>
      </c>
      <c r="P24" s="203">
        <v>23.94</v>
      </c>
      <c r="Q24" s="203">
        <v>0</v>
      </c>
      <c r="R24" s="203">
        <v>18.62</v>
      </c>
      <c r="S24" s="203">
        <v>11.59</v>
      </c>
      <c r="T24" s="203">
        <v>0</v>
      </c>
      <c r="U24" s="203">
        <v>40.06</v>
      </c>
      <c r="V24" s="203">
        <v>8.7100000000000009</v>
      </c>
      <c r="W24" s="203">
        <v>19.71</v>
      </c>
      <c r="X24" s="203">
        <v>62.67</v>
      </c>
      <c r="Y24" s="203">
        <v>0</v>
      </c>
      <c r="Z24" s="203">
        <v>89.14</v>
      </c>
      <c r="AA24" s="203">
        <v>0</v>
      </c>
      <c r="AB24" s="203">
        <v>0</v>
      </c>
      <c r="AC24" s="203">
        <v>14.52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-1.56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143.16</v>
      </c>
      <c r="L25" s="203">
        <v>64.23</v>
      </c>
      <c r="M25" s="203">
        <v>61.68</v>
      </c>
      <c r="N25" s="203">
        <v>50.18</v>
      </c>
      <c r="O25" s="203">
        <v>70.89</v>
      </c>
      <c r="P25" s="203">
        <v>23.94</v>
      </c>
      <c r="Q25" s="203">
        <v>0</v>
      </c>
      <c r="R25" s="203">
        <v>18.010000000000002</v>
      </c>
      <c r="S25" s="203">
        <v>11.59</v>
      </c>
      <c r="T25" s="203">
        <v>0</v>
      </c>
      <c r="U25" s="203">
        <v>40.06</v>
      </c>
      <c r="V25" s="203">
        <v>8.7100000000000009</v>
      </c>
      <c r="W25" s="203">
        <v>19.71</v>
      </c>
      <c r="X25" s="203">
        <v>62.67</v>
      </c>
      <c r="Y25" s="203">
        <v>0</v>
      </c>
      <c r="Z25" s="203">
        <v>89.14</v>
      </c>
      <c r="AA25" s="203">
        <v>0</v>
      </c>
      <c r="AB25" s="203">
        <v>0</v>
      </c>
      <c r="AC25" s="203">
        <v>14.52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-1.56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130.59</v>
      </c>
      <c r="L26" s="203">
        <v>64.23</v>
      </c>
      <c r="M26" s="203">
        <v>61.68</v>
      </c>
      <c r="N26" s="203">
        <v>50.18</v>
      </c>
      <c r="O26" s="203">
        <v>70.89</v>
      </c>
      <c r="P26" s="203">
        <v>23.94</v>
      </c>
      <c r="Q26" s="203">
        <v>0</v>
      </c>
      <c r="R26" s="203">
        <v>18.010000000000002</v>
      </c>
      <c r="S26" s="203">
        <v>11.59</v>
      </c>
      <c r="T26" s="203">
        <v>0</v>
      </c>
      <c r="U26" s="203">
        <v>40.06</v>
      </c>
      <c r="V26" s="203">
        <v>8.7100000000000009</v>
      </c>
      <c r="W26" s="203">
        <v>19.71</v>
      </c>
      <c r="X26" s="203">
        <v>62.67</v>
      </c>
      <c r="Y26" s="203">
        <v>0</v>
      </c>
      <c r="Z26" s="203">
        <v>89.14</v>
      </c>
      <c r="AA26" s="203">
        <v>0</v>
      </c>
      <c r="AB26" s="203">
        <v>0</v>
      </c>
      <c r="AC26" s="203">
        <v>14.52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-1.56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155.53</v>
      </c>
      <c r="L27" s="203">
        <v>71.459999999999994</v>
      </c>
      <c r="M27" s="203">
        <v>61.68</v>
      </c>
      <c r="N27" s="203">
        <v>50.18</v>
      </c>
      <c r="O27" s="203">
        <v>70.89</v>
      </c>
      <c r="P27" s="203">
        <v>23.94</v>
      </c>
      <c r="Q27" s="203">
        <v>0</v>
      </c>
      <c r="R27" s="203">
        <v>18.010000000000002</v>
      </c>
      <c r="S27" s="203">
        <v>11.21</v>
      </c>
      <c r="T27" s="203">
        <v>0</v>
      </c>
      <c r="U27" s="203">
        <v>40.06</v>
      </c>
      <c r="V27" s="203">
        <v>8.6999999999999993</v>
      </c>
      <c r="W27" s="203">
        <v>19.71</v>
      </c>
      <c r="X27" s="203">
        <v>62.67</v>
      </c>
      <c r="Y27" s="203">
        <v>0</v>
      </c>
      <c r="Z27" s="203">
        <v>89.14</v>
      </c>
      <c r="AA27" s="203">
        <v>0</v>
      </c>
      <c r="AB27" s="203">
        <v>0</v>
      </c>
      <c r="AC27" s="203">
        <v>14.52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-1.56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7.13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155.53</v>
      </c>
      <c r="L28" s="203">
        <v>90.73</v>
      </c>
      <c r="M28" s="203">
        <v>61.68</v>
      </c>
      <c r="N28" s="203">
        <v>50.18</v>
      </c>
      <c r="O28" s="203">
        <v>70.89</v>
      </c>
      <c r="P28" s="203">
        <v>23.94</v>
      </c>
      <c r="Q28" s="203">
        <v>0</v>
      </c>
      <c r="R28" s="203">
        <v>18.010000000000002</v>
      </c>
      <c r="S28" s="203">
        <v>11.21</v>
      </c>
      <c r="T28" s="203">
        <v>0</v>
      </c>
      <c r="U28" s="203">
        <v>40.06</v>
      </c>
      <c r="V28" s="203">
        <v>8.6999999999999993</v>
      </c>
      <c r="W28" s="203">
        <v>19.71</v>
      </c>
      <c r="X28" s="203">
        <v>62.67</v>
      </c>
      <c r="Y28" s="203">
        <v>0</v>
      </c>
      <c r="Z28" s="203">
        <v>89.14</v>
      </c>
      <c r="AA28" s="203">
        <v>0</v>
      </c>
      <c r="AB28" s="203">
        <v>0</v>
      </c>
      <c r="AC28" s="203">
        <v>14.52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-1.56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15.74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155.53</v>
      </c>
      <c r="L29" s="203">
        <v>120.71</v>
      </c>
      <c r="M29" s="203">
        <v>61.68</v>
      </c>
      <c r="N29" s="203">
        <v>50.18</v>
      </c>
      <c r="O29" s="203">
        <v>70.89</v>
      </c>
      <c r="P29" s="203">
        <v>23.94</v>
      </c>
      <c r="Q29" s="203">
        <v>0</v>
      </c>
      <c r="R29" s="203">
        <v>18.010000000000002</v>
      </c>
      <c r="S29" s="203">
        <v>11.21</v>
      </c>
      <c r="T29" s="203">
        <v>0</v>
      </c>
      <c r="U29" s="203">
        <v>40.06</v>
      </c>
      <c r="V29" s="203">
        <v>8.6999999999999993</v>
      </c>
      <c r="W29" s="203">
        <v>19.71</v>
      </c>
      <c r="X29" s="203">
        <v>62.67</v>
      </c>
      <c r="Y29" s="203">
        <v>0</v>
      </c>
      <c r="Z29" s="203">
        <v>89.14</v>
      </c>
      <c r="AA29" s="203">
        <v>0</v>
      </c>
      <c r="AB29" s="203">
        <v>0</v>
      </c>
      <c r="AC29" s="203">
        <v>14.52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-1.56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28.73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155.53</v>
      </c>
      <c r="L30" s="203">
        <v>78.81</v>
      </c>
      <c r="M30" s="203">
        <v>61.68</v>
      </c>
      <c r="N30" s="203">
        <v>50.18</v>
      </c>
      <c r="O30" s="203">
        <v>70.89</v>
      </c>
      <c r="P30" s="203">
        <v>23.94</v>
      </c>
      <c r="Q30" s="203">
        <v>0</v>
      </c>
      <c r="R30" s="203">
        <v>18.010000000000002</v>
      </c>
      <c r="S30" s="203">
        <v>11.21</v>
      </c>
      <c r="T30" s="203">
        <v>0</v>
      </c>
      <c r="U30" s="203">
        <v>40.06</v>
      </c>
      <c r="V30" s="203">
        <v>8.6999999999999993</v>
      </c>
      <c r="W30" s="203">
        <v>19.71</v>
      </c>
      <c r="X30" s="203">
        <v>62.67</v>
      </c>
      <c r="Y30" s="203">
        <v>0</v>
      </c>
      <c r="Z30" s="203">
        <v>89.14</v>
      </c>
      <c r="AA30" s="203">
        <v>0</v>
      </c>
      <c r="AB30" s="203">
        <v>0</v>
      </c>
      <c r="AC30" s="203">
        <v>14.52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-1.56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46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94.8</v>
      </c>
      <c r="L31" s="203">
        <v>64.23</v>
      </c>
      <c r="M31" s="203">
        <v>61.68</v>
      </c>
      <c r="N31" s="203">
        <v>50.18</v>
      </c>
      <c r="O31" s="203">
        <v>70.89</v>
      </c>
      <c r="P31" s="203">
        <v>23.94</v>
      </c>
      <c r="Q31" s="203">
        <v>0</v>
      </c>
      <c r="R31" s="203">
        <v>18.62</v>
      </c>
      <c r="S31" s="203">
        <v>11.59</v>
      </c>
      <c r="T31" s="203">
        <v>0</v>
      </c>
      <c r="U31" s="203">
        <v>40.06</v>
      </c>
      <c r="V31" s="203">
        <v>8.6999999999999993</v>
      </c>
      <c r="W31" s="203">
        <v>19.71</v>
      </c>
      <c r="X31" s="203">
        <v>62.67</v>
      </c>
      <c r="Y31" s="203">
        <v>0</v>
      </c>
      <c r="Z31" s="203">
        <v>89.14</v>
      </c>
      <c r="AA31" s="203">
        <v>0</v>
      </c>
      <c r="AB31" s="203">
        <v>0</v>
      </c>
      <c r="AC31" s="203">
        <v>14.52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-1.56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46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96.73</v>
      </c>
      <c r="L32" s="203">
        <v>64.23</v>
      </c>
      <c r="M32" s="203">
        <v>61.68</v>
      </c>
      <c r="N32" s="203">
        <v>50.18</v>
      </c>
      <c r="O32" s="203">
        <v>70.89</v>
      </c>
      <c r="P32" s="203">
        <v>23.94</v>
      </c>
      <c r="Q32" s="203">
        <v>0</v>
      </c>
      <c r="R32" s="203">
        <v>18.010000000000002</v>
      </c>
      <c r="S32" s="203">
        <v>11.59</v>
      </c>
      <c r="T32" s="203">
        <v>0</v>
      </c>
      <c r="U32" s="203">
        <v>40.06</v>
      </c>
      <c r="V32" s="203">
        <v>8.6999999999999993</v>
      </c>
      <c r="W32" s="203">
        <v>19.71</v>
      </c>
      <c r="X32" s="203">
        <v>62.67</v>
      </c>
      <c r="Y32" s="203">
        <v>0</v>
      </c>
      <c r="Z32" s="203">
        <v>89.14</v>
      </c>
      <c r="AA32" s="203">
        <v>0</v>
      </c>
      <c r="AB32" s="203">
        <v>0</v>
      </c>
      <c r="AC32" s="203">
        <v>14.52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-1.56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46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110.27</v>
      </c>
      <c r="L33" s="203">
        <v>64.23</v>
      </c>
      <c r="M33" s="203">
        <v>61.68</v>
      </c>
      <c r="N33" s="203">
        <v>50.18</v>
      </c>
      <c r="O33" s="203">
        <v>70.89</v>
      </c>
      <c r="P33" s="203">
        <v>23.94</v>
      </c>
      <c r="Q33" s="203">
        <v>0</v>
      </c>
      <c r="R33" s="203">
        <v>18.010000000000002</v>
      </c>
      <c r="S33" s="203">
        <v>11.21</v>
      </c>
      <c r="T33" s="203">
        <v>0</v>
      </c>
      <c r="U33" s="203">
        <v>40.840000000000003</v>
      </c>
      <c r="V33" s="203">
        <v>8.6999999999999993</v>
      </c>
      <c r="W33" s="203">
        <v>19.71</v>
      </c>
      <c r="X33" s="203">
        <v>62.67</v>
      </c>
      <c r="Y33" s="203">
        <v>0</v>
      </c>
      <c r="Z33" s="203">
        <v>89.14</v>
      </c>
      <c r="AA33" s="203">
        <v>0</v>
      </c>
      <c r="AB33" s="203">
        <v>0</v>
      </c>
      <c r="AC33" s="203">
        <v>14.52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-1.56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46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97.7</v>
      </c>
      <c r="L34" s="203">
        <v>64.23</v>
      </c>
      <c r="M34" s="203">
        <v>61.68</v>
      </c>
      <c r="N34" s="203">
        <v>50.18</v>
      </c>
      <c r="O34" s="203">
        <v>70.89</v>
      </c>
      <c r="P34" s="203">
        <v>23.94</v>
      </c>
      <c r="Q34" s="203">
        <v>0</v>
      </c>
      <c r="R34" s="203">
        <v>18.010000000000002</v>
      </c>
      <c r="S34" s="203">
        <v>11.21</v>
      </c>
      <c r="T34" s="203">
        <v>0</v>
      </c>
      <c r="U34" s="203">
        <v>40.840000000000003</v>
      </c>
      <c r="V34" s="203">
        <v>8.7100000000000009</v>
      </c>
      <c r="W34" s="203">
        <v>19.71</v>
      </c>
      <c r="X34" s="203">
        <v>62.67</v>
      </c>
      <c r="Y34" s="203">
        <v>0</v>
      </c>
      <c r="Z34" s="203">
        <v>89.14</v>
      </c>
      <c r="AA34" s="203">
        <v>0</v>
      </c>
      <c r="AB34" s="203">
        <v>0</v>
      </c>
      <c r="AC34" s="203">
        <v>14.52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-1.56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46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83.22</v>
      </c>
      <c r="L35" s="203">
        <v>63.81</v>
      </c>
      <c r="M35" s="203">
        <v>61.68</v>
      </c>
      <c r="N35" s="203">
        <v>50.18</v>
      </c>
      <c r="O35" s="203">
        <v>70.89</v>
      </c>
      <c r="P35" s="203">
        <v>23.94</v>
      </c>
      <c r="Q35" s="203">
        <v>0</v>
      </c>
      <c r="R35" s="203">
        <v>18.010000000000002</v>
      </c>
      <c r="S35" s="203">
        <v>11.21</v>
      </c>
      <c r="T35" s="203">
        <v>0</v>
      </c>
      <c r="U35" s="203">
        <v>40.840000000000003</v>
      </c>
      <c r="V35" s="203">
        <v>8.7100000000000009</v>
      </c>
      <c r="W35" s="203">
        <v>19.71</v>
      </c>
      <c r="X35" s="203">
        <v>62.67</v>
      </c>
      <c r="Y35" s="203">
        <v>0</v>
      </c>
      <c r="Z35" s="203">
        <v>89.14</v>
      </c>
      <c r="AA35" s="203">
        <v>0</v>
      </c>
      <c r="AB35" s="203">
        <v>0</v>
      </c>
      <c r="AC35" s="203">
        <v>14.52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-1.56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46.5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83.95</v>
      </c>
      <c r="L36" s="203">
        <v>63.81</v>
      </c>
      <c r="M36" s="203">
        <v>61.68</v>
      </c>
      <c r="N36" s="203">
        <v>50.18</v>
      </c>
      <c r="O36" s="203">
        <v>70.89</v>
      </c>
      <c r="P36" s="203">
        <v>23.94</v>
      </c>
      <c r="Q36" s="203">
        <v>0</v>
      </c>
      <c r="R36" s="203">
        <v>18.010000000000002</v>
      </c>
      <c r="S36" s="203">
        <v>11.21</v>
      </c>
      <c r="T36" s="203">
        <v>0</v>
      </c>
      <c r="U36" s="203">
        <v>40.840000000000003</v>
      </c>
      <c r="V36" s="203">
        <v>8.7100000000000009</v>
      </c>
      <c r="W36" s="203">
        <v>19.71</v>
      </c>
      <c r="X36" s="203">
        <v>62.67</v>
      </c>
      <c r="Y36" s="203">
        <v>0</v>
      </c>
      <c r="Z36" s="203">
        <v>89.14</v>
      </c>
      <c r="AA36" s="203">
        <v>0</v>
      </c>
      <c r="AB36" s="203">
        <v>0</v>
      </c>
      <c r="AC36" s="203">
        <v>4.4000000000000004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-1.56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46.5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136.38999999999999</v>
      </c>
      <c r="L37" s="203">
        <v>63.81</v>
      </c>
      <c r="M37" s="203">
        <v>61.68</v>
      </c>
      <c r="N37" s="203">
        <v>50.18</v>
      </c>
      <c r="O37" s="203">
        <v>70.89</v>
      </c>
      <c r="P37" s="203">
        <v>23.94</v>
      </c>
      <c r="Q37" s="203">
        <v>0</v>
      </c>
      <c r="R37" s="203">
        <v>18.010000000000002</v>
      </c>
      <c r="S37" s="203">
        <v>11.21</v>
      </c>
      <c r="T37" s="203">
        <v>0</v>
      </c>
      <c r="U37" s="203">
        <v>40.840000000000003</v>
      </c>
      <c r="V37" s="203">
        <v>7.94</v>
      </c>
      <c r="W37" s="203">
        <v>19.71</v>
      </c>
      <c r="X37" s="203">
        <v>62.67</v>
      </c>
      <c r="Y37" s="203">
        <v>0</v>
      </c>
      <c r="Z37" s="203">
        <v>89.14</v>
      </c>
      <c r="AA37" s="203">
        <v>0</v>
      </c>
      <c r="AB37" s="203">
        <v>0</v>
      </c>
      <c r="AC37" s="203">
        <v>14.52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-1.56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46.5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113.18</v>
      </c>
      <c r="L38" s="203">
        <v>63.81</v>
      </c>
      <c r="M38" s="203">
        <v>61.68</v>
      </c>
      <c r="N38" s="203">
        <v>50.18</v>
      </c>
      <c r="O38" s="203">
        <v>70.89</v>
      </c>
      <c r="P38" s="203">
        <v>23.94</v>
      </c>
      <c r="Q38" s="203">
        <v>0</v>
      </c>
      <c r="R38" s="203">
        <v>18.010000000000002</v>
      </c>
      <c r="S38" s="203">
        <v>11.21</v>
      </c>
      <c r="T38" s="203">
        <v>0</v>
      </c>
      <c r="U38" s="203">
        <v>40.840000000000003</v>
      </c>
      <c r="V38" s="203">
        <v>7.94</v>
      </c>
      <c r="W38" s="203">
        <v>19.71</v>
      </c>
      <c r="X38" s="203">
        <v>62.67</v>
      </c>
      <c r="Y38" s="203">
        <v>0</v>
      </c>
      <c r="Z38" s="203">
        <v>89.14</v>
      </c>
      <c r="AA38" s="203">
        <v>0</v>
      </c>
      <c r="AB38" s="203">
        <v>0</v>
      </c>
      <c r="AC38" s="203">
        <v>14.52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-1.56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46.5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84.01</v>
      </c>
      <c r="L39" s="203">
        <v>63.81</v>
      </c>
      <c r="M39" s="203">
        <v>61.68</v>
      </c>
      <c r="N39" s="203">
        <v>50.18</v>
      </c>
      <c r="O39" s="203">
        <v>70.89</v>
      </c>
      <c r="P39" s="203">
        <v>23.94</v>
      </c>
      <c r="Q39" s="203">
        <v>0</v>
      </c>
      <c r="R39" s="203">
        <v>18.010000000000002</v>
      </c>
      <c r="S39" s="203">
        <v>11.21</v>
      </c>
      <c r="T39" s="203">
        <v>0</v>
      </c>
      <c r="U39" s="203">
        <v>40.840000000000003</v>
      </c>
      <c r="V39" s="203">
        <v>7.94</v>
      </c>
      <c r="W39" s="203">
        <v>19.71</v>
      </c>
      <c r="X39" s="203">
        <v>62.67</v>
      </c>
      <c r="Y39" s="203">
        <v>0</v>
      </c>
      <c r="Z39" s="203">
        <v>89.14</v>
      </c>
      <c r="AA39" s="203">
        <v>0</v>
      </c>
      <c r="AB39" s="203">
        <v>0</v>
      </c>
      <c r="AC39" s="203">
        <v>14.52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-1.56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46.5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104.47</v>
      </c>
      <c r="L40" s="203">
        <v>62.87</v>
      </c>
      <c r="M40" s="203">
        <v>61.68</v>
      </c>
      <c r="N40" s="203">
        <v>50.18</v>
      </c>
      <c r="O40" s="203">
        <v>70.89</v>
      </c>
      <c r="P40" s="203">
        <v>23.94</v>
      </c>
      <c r="Q40" s="203">
        <v>0</v>
      </c>
      <c r="R40" s="203">
        <v>18.010000000000002</v>
      </c>
      <c r="S40" s="203">
        <v>11.21</v>
      </c>
      <c r="T40" s="203">
        <v>0</v>
      </c>
      <c r="U40" s="203">
        <v>40.840000000000003</v>
      </c>
      <c r="V40" s="203">
        <v>7.94</v>
      </c>
      <c r="W40" s="203">
        <v>19.71</v>
      </c>
      <c r="X40" s="203">
        <v>62.67</v>
      </c>
      <c r="Y40" s="203">
        <v>0</v>
      </c>
      <c r="Z40" s="203">
        <v>89.14</v>
      </c>
      <c r="AA40" s="203">
        <v>0</v>
      </c>
      <c r="AB40" s="203">
        <v>0</v>
      </c>
      <c r="AC40" s="203">
        <v>14.52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-1.56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46.5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126.72</v>
      </c>
      <c r="L41" s="203">
        <v>62.87</v>
      </c>
      <c r="M41" s="203">
        <v>61.68</v>
      </c>
      <c r="N41" s="203">
        <v>50.18</v>
      </c>
      <c r="O41" s="203">
        <v>70.89</v>
      </c>
      <c r="P41" s="203">
        <v>23.94</v>
      </c>
      <c r="Q41" s="203">
        <v>0</v>
      </c>
      <c r="R41" s="203">
        <v>18.010000000000002</v>
      </c>
      <c r="S41" s="203">
        <v>11.21</v>
      </c>
      <c r="T41" s="203">
        <v>0</v>
      </c>
      <c r="U41" s="203">
        <v>43.26</v>
      </c>
      <c r="V41" s="203">
        <v>7.68</v>
      </c>
      <c r="W41" s="203">
        <v>19.71</v>
      </c>
      <c r="X41" s="203">
        <v>62.67</v>
      </c>
      <c r="Y41" s="203">
        <v>0</v>
      </c>
      <c r="Z41" s="203">
        <v>89.14</v>
      </c>
      <c r="AA41" s="203">
        <v>0</v>
      </c>
      <c r="AB41" s="203">
        <v>0</v>
      </c>
      <c r="AC41" s="203">
        <v>14.52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-1.56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46.5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83.75</v>
      </c>
      <c r="L42" s="203">
        <v>62.87</v>
      </c>
      <c r="M42" s="203">
        <v>61.68</v>
      </c>
      <c r="N42" s="203">
        <v>50.18</v>
      </c>
      <c r="O42" s="203">
        <v>70.89</v>
      </c>
      <c r="P42" s="203">
        <v>23.94</v>
      </c>
      <c r="Q42" s="203">
        <v>0</v>
      </c>
      <c r="R42" s="203">
        <v>18.010000000000002</v>
      </c>
      <c r="S42" s="203">
        <v>11.21</v>
      </c>
      <c r="T42" s="203">
        <v>0</v>
      </c>
      <c r="U42" s="203">
        <v>44.87</v>
      </c>
      <c r="V42" s="203">
        <v>7.68</v>
      </c>
      <c r="W42" s="203">
        <v>19.71</v>
      </c>
      <c r="X42" s="203">
        <v>62.67</v>
      </c>
      <c r="Y42" s="203">
        <v>0</v>
      </c>
      <c r="Z42" s="203">
        <v>89.14</v>
      </c>
      <c r="AA42" s="203">
        <v>0</v>
      </c>
      <c r="AB42" s="203">
        <v>0</v>
      </c>
      <c r="AC42" s="203">
        <v>14.52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-1.56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46.5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81.27</v>
      </c>
      <c r="L43" s="203">
        <v>62.87</v>
      </c>
      <c r="M43" s="203">
        <v>61.68</v>
      </c>
      <c r="N43" s="203">
        <v>50.18</v>
      </c>
      <c r="O43" s="203">
        <v>70.89</v>
      </c>
      <c r="P43" s="203">
        <v>23.94</v>
      </c>
      <c r="Q43" s="203">
        <v>0</v>
      </c>
      <c r="R43" s="203">
        <v>18.010000000000002</v>
      </c>
      <c r="S43" s="203">
        <v>11.21</v>
      </c>
      <c r="T43" s="203">
        <v>0</v>
      </c>
      <c r="U43" s="203">
        <v>45.67</v>
      </c>
      <c r="V43" s="203">
        <v>7.68</v>
      </c>
      <c r="W43" s="203">
        <v>19.71</v>
      </c>
      <c r="X43" s="203">
        <v>62.67</v>
      </c>
      <c r="Y43" s="203">
        <v>0</v>
      </c>
      <c r="Z43" s="203">
        <v>89.14</v>
      </c>
      <c r="AA43" s="203">
        <v>0</v>
      </c>
      <c r="AB43" s="203">
        <v>0</v>
      </c>
      <c r="AC43" s="203">
        <v>14.52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-1.56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46.5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81.260000000000005</v>
      </c>
      <c r="L44" s="203">
        <v>62.87</v>
      </c>
      <c r="M44" s="203">
        <v>61.68</v>
      </c>
      <c r="N44" s="203">
        <v>50.18</v>
      </c>
      <c r="O44" s="203">
        <v>70.89</v>
      </c>
      <c r="P44" s="203">
        <v>23.94</v>
      </c>
      <c r="Q44" s="203">
        <v>0</v>
      </c>
      <c r="R44" s="203">
        <v>18.010000000000002</v>
      </c>
      <c r="S44" s="203">
        <v>11.21</v>
      </c>
      <c r="T44" s="203">
        <v>0</v>
      </c>
      <c r="U44" s="203">
        <v>46.49</v>
      </c>
      <c r="V44" s="203">
        <v>7.68</v>
      </c>
      <c r="W44" s="203">
        <v>19.71</v>
      </c>
      <c r="X44" s="203">
        <v>62.67</v>
      </c>
      <c r="Y44" s="203">
        <v>0</v>
      </c>
      <c r="Z44" s="203">
        <v>89.14</v>
      </c>
      <c r="AA44" s="203">
        <v>0</v>
      </c>
      <c r="AB44" s="203">
        <v>0</v>
      </c>
      <c r="AC44" s="203">
        <v>14.52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-1.56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46.5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83.76</v>
      </c>
      <c r="L45" s="203">
        <v>62.87</v>
      </c>
      <c r="M45" s="203">
        <v>61.68</v>
      </c>
      <c r="N45" s="203">
        <v>50.18</v>
      </c>
      <c r="O45" s="203">
        <v>70.89</v>
      </c>
      <c r="P45" s="203">
        <v>23.94</v>
      </c>
      <c r="Q45" s="203">
        <v>0</v>
      </c>
      <c r="R45" s="203">
        <v>17.87</v>
      </c>
      <c r="S45" s="203">
        <v>11.21</v>
      </c>
      <c r="T45" s="203">
        <v>0</v>
      </c>
      <c r="U45" s="203">
        <v>47.29</v>
      </c>
      <c r="V45" s="203">
        <v>7.68</v>
      </c>
      <c r="W45" s="203">
        <v>19.72</v>
      </c>
      <c r="X45" s="203">
        <v>62.67</v>
      </c>
      <c r="Y45" s="203">
        <v>0</v>
      </c>
      <c r="Z45" s="203">
        <v>89.14</v>
      </c>
      <c r="AA45" s="203">
        <v>0</v>
      </c>
      <c r="AB45" s="203">
        <v>0</v>
      </c>
      <c r="AC45" s="203">
        <v>5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-1.56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46.5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83.76</v>
      </c>
      <c r="L46" s="203">
        <v>62.87</v>
      </c>
      <c r="M46" s="203">
        <v>61.68</v>
      </c>
      <c r="N46" s="203">
        <v>50.18</v>
      </c>
      <c r="O46" s="203">
        <v>70.89</v>
      </c>
      <c r="P46" s="203">
        <v>23.94</v>
      </c>
      <c r="Q46" s="203">
        <v>0</v>
      </c>
      <c r="R46" s="203">
        <v>18.010000000000002</v>
      </c>
      <c r="S46" s="203">
        <v>11.21</v>
      </c>
      <c r="T46" s="203">
        <v>0</v>
      </c>
      <c r="U46" s="203">
        <v>48.09</v>
      </c>
      <c r="V46" s="203">
        <v>7.68</v>
      </c>
      <c r="W46" s="203">
        <v>19.72</v>
      </c>
      <c r="X46" s="203">
        <v>62.67</v>
      </c>
      <c r="Y46" s="203">
        <v>0</v>
      </c>
      <c r="Z46" s="203">
        <v>89.14</v>
      </c>
      <c r="AA46" s="203">
        <v>0</v>
      </c>
      <c r="AB46" s="203">
        <v>0</v>
      </c>
      <c r="AC46" s="203">
        <v>5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-1.56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46.5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83.76</v>
      </c>
      <c r="L47" s="203">
        <v>62.87</v>
      </c>
      <c r="M47" s="203">
        <v>61.68</v>
      </c>
      <c r="N47" s="203">
        <v>50.18</v>
      </c>
      <c r="O47" s="203">
        <v>70.89</v>
      </c>
      <c r="P47" s="203">
        <v>23.94</v>
      </c>
      <c r="Q47" s="203">
        <v>0</v>
      </c>
      <c r="R47" s="203">
        <v>18.010000000000002</v>
      </c>
      <c r="S47" s="203">
        <v>11.21</v>
      </c>
      <c r="T47" s="203">
        <v>0</v>
      </c>
      <c r="U47" s="203">
        <v>48.91</v>
      </c>
      <c r="V47" s="203">
        <v>7.68</v>
      </c>
      <c r="W47" s="203">
        <v>19.72</v>
      </c>
      <c r="X47" s="203">
        <v>62.67</v>
      </c>
      <c r="Y47" s="203">
        <v>0</v>
      </c>
      <c r="Z47" s="203">
        <v>89.14</v>
      </c>
      <c r="AA47" s="203">
        <v>0</v>
      </c>
      <c r="AB47" s="203">
        <v>0</v>
      </c>
      <c r="AC47" s="203">
        <v>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-1.56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46.5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83.76</v>
      </c>
      <c r="L48" s="203">
        <v>62.87</v>
      </c>
      <c r="M48" s="203">
        <v>61.68</v>
      </c>
      <c r="N48" s="203">
        <v>50.18</v>
      </c>
      <c r="O48" s="203">
        <v>70.89</v>
      </c>
      <c r="P48" s="203">
        <v>23.94</v>
      </c>
      <c r="Q48" s="203">
        <v>0</v>
      </c>
      <c r="R48" s="203">
        <v>18.010000000000002</v>
      </c>
      <c r="S48" s="203">
        <v>11.21</v>
      </c>
      <c r="T48" s="203">
        <v>0</v>
      </c>
      <c r="U48" s="203">
        <v>48.91</v>
      </c>
      <c r="V48" s="203">
        <v>7.68</v>
      </c>
      <c r="W48" s="203">
        <v>19.72</v>
      </c>
      <c r="X48" s="203">
        <v>62.67</v>
      </c>
      <c r="Y48" s="203">
        <v>0</v>
      </c>
      <c r="Z48" s="203">
        <v>89.14</v>
      </c>
      <c r="AA48" s="203">
        <v>0</v>
      </c>
      <c r="AB48" s="203">
        <v>0</v>
      </c>
      <c r="AC48" s="203">
        <v>14.21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-1.56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46.5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83.76</v>
      </c>
      <c r="L49" s="203">
        <v>62.87</v>
      </c>
      <c r="M49" s="203">
        <v>61.68</v>
      </c>
      <c r="N49" s="203">
        <v>50.18</v>
      </c>
      <c r="O49" s="203">
        <v>70.89</v>
      </c>
      <c r="P49" s="203">
        <v>23.94</v>
      </c>
      <c r="Q49" s="203">
        <v>0</v>
      </c>
      <c r="R49" s="203">
        <v>18.010000000000002</v>
      </c>
      <c r="S49" s="203">
        <v>11.21</v>
      </c>
      <c r="T49" s="203">
        <v>0</v>
      </c>
      <c r="U49" s="203">
        <v>49.71</v>
      </c>
      <c r="V49" s="203">
        <v>7.68</v>
      </c>
      <c r="W49" s="203">
        <v>19.72</v>
      </c>
      <c r="X49" s="203">
        <v>62.67</v>
      </c>
      <c r="Y49" s="203">
        <v>0</v>
      </c>
      <c r="Z49" s="203">
        <v>89.14</v>
      </c>
      <c r="AA49" s="203">
        <v>0</v>
      </c>
      <c r="AB49" s="203">
        <v>0</v>
      </c>
      <c r="AC49" s="203">
        <v>13.57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-1.56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46.5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83.76</v>
      </c>
      <c r="L50" s="203">
        <v>62.87</v>
      </c>
      <c r="M50" s="203">
        <v>61.68</v>
      </c>
      <c r="N50" s="203">
        <v>50.18</v>
      </c>
      <c r="O50" s="203">
        <v>70.89</v>
      </c>
      <c r="P50" s="203">
        <v>23.94</v>
      </c>
      <c r="Q50" s="203">
        <v>0</v>
      </c>
      <c r="R50" s="203">
        <v>18.010000000000002</v>
      </c>
      <c r="S50" s="203">
        <v>11.21</v>
      </c>
      <c r="T50" s="203">
        <v>0</v>
      </c>
      <c r="U50" s="203">
        <v>49.71</v>
      </c>
      <c r="V50" s="203">
        <v>7.68</v>
      </c>
      <c r="W50" s="203">
        <v>19.72</v>
      </c>
      <c r="X50" s="203">
        <v>62.67</v>
      </c>
      <c r="Y50" s="203">
        <v>0</v>
      </c>
      <c r="Z50" s="203">
        <v>89.14</v>
      </c>
      <c r="AA50" s="203">
        <v>0</v>
      </c>
      <c r="AB50" s="203">
        <v>0</v>
      </c>
      <c r="AC50" s="203">
        <v>13.57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-1.56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46.5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82.92</v>
      </c>
      <c r="L51" s="203">
        <v>62.88</v>
      </c>
      <c r="M51" s="203">
        <v>61.68</v>
      </c>
      <c r="N51" s="203">
        <v>50.18</v>
      </c>
      <c r="O51" s="203">
        <v>70.89</v>
      </c>
      <c r="P51" s="203">
        <v>23.94</v>
      </c>
      <c r="Q51" s="203">
        <v>0</v>
      </c>
      <c r="R51" s="203">
        <v>18.010000000000002</v>
      </c>
      <c r="S51" s="203">
        <v>11.21</v>
      </c>
      <c r="T51" s="203">
        <v>0</v>
      </c>
      <c r="U51" s="203">
        <v>49.71</v>
      </c>
      <c r="V51" s="203">
        <v>7.68</v>
      </c>
      <c r="W51" s="203">
        <v>19.71</v>
      </c>
      <c r="X51" s="203">
        <v>62.67</v>
      </c>
      <c r="Y51" s="203">
        <v>0</v>
      </c>
      <c r="Z51" s="203">
        <v>90.32</v>
      </c>
      <c r="AA51" s="203">
        <v>0</v>
      </c>
      <c r="AB51" s="203">
        <v>0</v>
      </c>
      <c r="AC51" s="203">
        <v>13.57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-1.56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46.5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82.92</v>
      </c>
      <c r="L52" s="203">
        <v>62.88</v>
      </c>
      <c r="M52" s="203">
        <v>61.68</v>
      </c>
      <c r="N52" s="203">
        <v>50.18</v>
      </c>
      <c r="O52" s="203">
        <v>70.89</v>
      </c>
      <c r="P52" s="203">
        <v>23.94</v>
      </c>
      <c r="Q52" s="203">
        <v>0</v>
      </c>
      <c r="R52" s="203">
        <v>18.010000000000002</v>
      </c>
      <c r="S52" s="203">
        <v>11.21</v>
      </c>
      <c r="T52" s="203">
        <v>0</v>
      </c>
      <c r="U52" s="203">
        <v>49.71</v>
      </c>
      <c r="V52" s="203">
        <v>7.68</v>
      </c>
      <c r="W52" s="203">
        <v>19.71</v>
      </c>
      <c r="X52" s="203">
        <v>62.67</v>
      </c>
      <c r="Y52" s="203">
        <v>0</v>
      </c>
      <c r="Z52" s="203">
        <v>90.32</v>
      </c>
      <c r="AA52" s="203">
        <v>0</v>
      </c>
      <c r="AB52" s="203">
        <v>0</v>
      </c>
      <c r="AC52" s="203">
        <v>13.57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-1.56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46.5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83.17</v>
      </c>
      <c r="L53" s="203">
        <v>60.94</v>
      </c>
      <c r="M53" s="203">
        <v>61.68</v>
      </c>
      <c r="N53" s="203">
        <v>50.18</v>
      </c>
      <c r="O53" s="203">
        <v>70.89</v>
      </c>
      <c r="P53" s="203">
        <v>23.94</v>
      </c>
      <c r="Q53" s="203">
        <v>0</v>
      </c>
      <c r="R53" s="203">
        <v>18.010000000000002</v>
      </c>
      <c r="S53" s="203">
        <v>11.21</v>
      </c>
      <c r="T53" s="203">
        <v>0</v>
      </c>
      <c r="U53" s="203">
        <v>49.71</v>
      </c>
      <c r="V53" s="203">
        <v>7.43</v>
      </c>
      <c r="W53" s="203">
        <v>4.84</v>
      </c>
      <c r="X53" s="203">
        <v>62.67</v>
      </c>
      <c r="Y53" s="203">
        <v>0</v>
      </c>
      <c r="Z53" s="203">
        <v>89.82</v>
      </c>
      <c r="AA53" s="203">
        <v>0</v>
      </c>
      <c r="AB53" s="203">
        <v>0</v>
      </c>
      <c r="AC53" s="203">
        <v>13.57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-1.56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46.5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83.17</v>
      </c>
      <c r="L54" s="203">
        <v>60.94</v>
      </c>
      <c r="M54" s="203">
        <v>61.68</v>
      </c>
      <c r="N54" s="203">
        <v>50.18</v>
      </c>
      <c r="O54" s="203">
        <v>70.89</v>
      </c>
      <c r="P54" s="203">
        <v>23.94</v>
      </c>
      <c r="Q54" s="203">
        <v>0</v>
      </c>
      <c r="R54" s="203">
        <v>6</v>
      </c>
      <c r="S54" s="203">
        <v>3.93</v>
      </c>
      <c r="T54" s="203">
        <v>0</v>
      </c>
      <c r="U54" s="203">
        <v>49.71</v>
      </c>
      <c r="V54" s="203">
        <v>7.43</v>
      </c>
      <c r="W54" s="203">
        <v>4.84</v>
      </c>
      <c r="X54" s="203">
        <v>62.67</v>
      </c>
      <c r="Y54" s="203">
        <v>0</v>
      </c>
      <c r="Z54" s="203">
        <v>89.82</v>
      </c>
      <c r="AA54" s="203">
        <v>0</v>
      </c>
      <c r="AB54" s="203">
        <v>0</v>
      </c>
      <c r="AC54" s="203">
        <v>13.57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-1.56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46.5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83.17</v>
      </c>
      <c r="L55" s="203">
        <v>62</v>
      </c>
      <c r="M55" s="203">
        <v>61.68</v>
      </c>
      <c r="N55" s="203">
        <v>50.18</v>
      </c>
      <c r="O55" s="203">
        <v>70.89</v>
      </c>
      <c r="P55" s="203">
        <v>25.37</v>
      </c>
      <c r="Q55" s="203">
        <v>0</v>
      </c>
      <c r="R55" s="203">
        <v>6</v>
      </c>
      <c r="S55" s="203">
        <v>3.93</v>
      </c>
      <c r="T55" s="203">
        <v>0</v>
      </c>
      <c r="U55" s="203">
        <v>49.71</v>
      </c>
      <c r="V55" s="203">
        <v>0</v>
      </c>
      <c r="W55" s="203">
        <v>4.84</v>
      </c>
      <c r="X55" s="203">
        <v>14.51</v>
      </c>
      <c r="Y55" s="203">
        <v>0</v>
      </c>
      <c r="Z55" s="203">
        <v>53.2</v>
      </c>
      <c r="AA55" s="203">
        <v>0</v>
      </c>
      <c r="AB55" s="203">
        <v>0</v>
      </c>
      <c r="AC55" s="203">
        <v>13.57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-1.56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46.5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83.17</v>
      </c>
      <c r="L56" s="203">
        <v>62</v>
      </c>
      <c r="M56" s="203">
        <v>61.68</v>
      </c>
      <c r="N56" s="203">
        <v>50.18</v>
      </c>
      <c r="O56" s="203">
        <v>70.89</v>
      </c>
      <c r="P56" s="203">
        <v>25.37</v>
      </c>
      <c r="Q56" s="203">
        <v>0</v>
      </c>
      <c r="R56" s="203">
        <v>6</v>
      </c>
      <c r="S56" s="203">
        <v>3.93</v>
      </c>
      <c r="T56" s="203">
        <v>0</v>
      </c>
      <c r="U56" s="203">
        <v>49.71</v>
      </c>
      <c r="V56" s="203">
        <v>0</v>
      </c>
      <c r="W56" s="203">
        <v>4.84</v>
      </c>
      <c r="X56" s="203">
        <v>14.51</v>
      </c>
      <c r="Y56" s="203">
        <v>0</v>
      </c>
      <c r="Z56" s="203">
        <v>53.2</v>
      </c>
      <c r="AA56" s="203">
        <v>0</v>
      </c>
      <c r="AB56" s="203">
        <v>0</v>
      </c>
      <c r="AC56" s="203">
        <v>13.22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-1.56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46.5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83.17</v>
      </c>
      <c r="L57" s="203">
        <v>62</v>
      </c>
      <c r="M57" s="203">
        <v>61.68</v>
      </c>
      <c r="N57" s="203">
        <v>50.18</v>
      </c>
      <c r="O57" s="203">
        <v>70.89</v>
      </c>
      <c r="P57" s="203">
        <v>25.81</v>
      </c>
      <c r="Q57" s="203">
        <v>0</v>
      </c>
      <c r="R57" s="203">
        <v>6</v>
      </c>
      <c r="S57" s="203">
        <v>3.93</v>
      </c>
      <c r="T57" s="203">
        <v>0</v>
      </c>
      <c r="U57" s="203">
        <v>50.07</v>
      </c>
      <c r="V57" s="203">
        <v>0</v>
      </c>
      <c r="W57" s="203">
        <v>4.84</v>
      </c>
      <c r="X57" s="203">
        <v>14.51</v>
      </c>
      <c r="Y57" s="203">
        <v>0</v>
      </c>
      <c r="Z57" s="203">
        <v>53.2</v>
      </c>
      <c r="AA57" s="203">
        <v>0</v>
      </c>
      <c r="AB57" s="203">
        <v>0</v>
      </c>
      <c r="AC57" s="203">
        <v>13.22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-1.56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46.5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83.17</v>
      </c>
      <c r="L58" s="203">
        <v>61.69</v>
      </c>
      <c r="M58" s="203">
        <v>61.68</v>
      </c>
      <c r="N58" s="203">
        <v>50.18</v>
      </c>
      <c r="O58" s="203">
        <v>70.89</v>
      </c>
      <c r="P58" s="203">
        <v>26.09</v>
      </c>
      <c r="Q58" s="203">
        <v>0</v>
      </c>
      <c r="R58" s="203">
        <v>6</v>
      </c>
      <c r="S58" s="203">
        <v>3.93</v>
      </c>
      <c r="T58" s="203">
        <v>0</v>
      </c>
      <c r="U58" s="203">
        <v>50.07</v>
      </c>
      <c r="V58" s="203">
        <v>0</v>
      </c>
      <c r="W58" s="203">
        <v>4.84</v>
      </c>
      <c r="X58" s="203">
        <v>62.67</v>
      </c>
      <c r="Y58" s="203">
        <v>0</v>
      </c>
      <c r="Z58" s="203">
        <v>53.2</v>
      </c>
      <c r="AA58" s="203">
        <v>0</v>
      </c>
      <c r="AB58" s="203">
        <v>0</v>
      </c>
      <c r="AC58" s="203">
        <v>13.22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-1.56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46.5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83.17</v>
      </c>
      <c r="L59" s="203">
        <v>60.94</v>
      </c>
      <c r="M59" s="203">
        <v>61.68</v>
      </c>
      <c r="N59" s="203">
        <v>50.18</v>
      </c>
      <c r="O59" s="203">
        <v>70.89</v>
      </c>
      <c r="P59" s="203">
        <v>26.23</v>
      </c>
      <c r="Q59" s="203">
        <v>0</v>
      </c>
      <c r="R59" s="203">
        <v>6</v>
      </c>
      <c r="S59" s="203">
        <v>3.93</v>
      </c>
      <c r="T59" s="203">
        <v>0</v>
      </c>
      <c r="U59" s="203">
        <v>50.07</v>
      </c>
      <c r="V59" s="203">
        <v>0</v>
      </c>
      <c r="W59" s="203">
        <v>4.84</v>
      </c>
      <c r="X59" s="203">
        <v>62.67</v>
      </c>
      <c r="Y59" s="203">
        <v>0</v>
      </c>
      <c r="Z59" s="203">
        <v>53.2</v>
      </c>
      <c r="AA59" s="203">
        <v>0</v>
      </c>
      <c r="AB59" s="203">
        <v>0</v>
      </c>
      <c r="AC59" s="203">
        <v>13.22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-1.56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46.5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83.17</v>
      </c>
      <c r="L60" s="203">
        <v>60.94</v>
      </c>
      <c r="M60" s="203">
        <v>61.68</v>
      </c>
      <c r="N60" s="203">
        <v>50.18</v>
      </c>
      <c r="O60" s="203">
        <v>70.89</v>
      </c>
      <c r="P60" s="203">
        <v>26.38</v>
      </c>
      <c r="Q60" s="203">
        <v>0</v>
      </c>
      <c r="R60" s="203">
        <v>6</v>
      </c>
      <c r="S60" s="203">
        <v>3.93</v>
      </c>
      <c r="T60" s="203">
        <v>0</v>
      </c>
      <c r="U60" s="203">
        <v>50.07</v>
      </c>
      <c r="V60" s="203">
        <v>7.68</v>
      </c>
      <c r="W60" s="203">
        <v>4.84</v>
      </c>
      <c r="X60" s="203">
        <v>62.67</v>
      </c>
      <c r="Y60" s="203">
        <v>0</v>
      </c>
      <c r="Z60" s="203">
        <v>53.2</v>
      </c>
      <c r="AA60" s="203">
        <v>0</v>
      </c>
      <c r="AB60" s="203">
        <v>0</v>
      </c>
      <c r="AC60" s="203">
        <v>13.22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-1.56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46.5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83.17</v>
      </c>
      <c r="L61" s="203">
        <v>60.94</v>
      </c>
      <c r="M61" s="203">
        <v>61.68</v>
      </c>
      <c r="N61" s="203">
        <v>50.18</v>
      </c>
      <c r="O61" s="203">
        <v>70.89</v>
      </c>
      <c r="P61" s="203">
        <v>26.38</v>
      </c>
      <c r="Q61" s="203">
        <v>0</v>
      </c>
      <c r="R61" s="203">
        <v>6</v>
      </c>
      <c r="S61" s="203">
        <v>3.93</v>
      </c>
      <c r="T61" s="203">
        <v>0</v>
      </c>
      <c r="U61" s="203">
        <v>50.07</v>
      </c>
      <c r="V61" s="203">
        <v>7.68</v>
      </c>
      <c r="W61" s="203">
        <v>4.84</v>
      </c>
      <c r="X61" s="203">
        <v>62.67</v>
      </c>
      <c r="Y61" s="203">
        <v>0</v>
      </c>
      <c r="Z61" s="203">
        <v>53.14</v>
      </c>
      <c r="AA61" s="203">
        <v>0</v>
      </c>
      <c r="AB61" s="203">
        <v>0</v>
      </c>
      <c r="AC61" s="203">
        <v>13.22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-1.56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46.5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83.17</v>
      </c>
      <c r="L62" s="203">
        <v>60.94</v>
      </c>
      <c r="M62" s="203">
        <v>61.68</v>
      </c>
      <c r="N62" s="203">
        <v>50.18</v>
      </c>
      <c r="O62" s="203">
        <v>70.89</v>
      </c>
      <c r="P62" s="203">
        <v>26.38</v>
      </c>
      <c r="Q62" s="203">
        <v>0</v>
      </c>
      <c r="R62" s="203">
        <v>6</v>
      </c>
      <c r="S62" s="203">
        <v>3.93</v>
      </c>
      <c r="T62" s="203">
        <v>0</v>
      </c>
      <c r="U62" s="203">
        <v>50.07</v>
      </c>
      <c r="V62" s="203">
        <v>7.68</v>
      </c>
      <c r="W62" s="203">
        <v>4.84</v>
      </c>
      <c r="X62" s="203">
        <v>62.67</v>
      </c>
      <c r="Y62" s="203">
        <v>0</v>
      </c>
      <c r="Z62" s="203">
        <v>94.3</v>
      </c>
      <c r="AA62" s="203">
        <v>0</v>
      </c>
      <c r="AB62" s="203">
        <v>0</v>
      </c>
      <c r="AC62" s="203">
        <v>13.22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-1.56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46.5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83.17</v>
      </c>
      <c r="L63" s="203">
        <v>60.94</v>
      </c>
      <c r="M63" s="203">
        <v>61.68</v>
      </c>
      <c r="N63" s="203">
        <v>50.18</v>
      </c>
      <c r="O63" s="203">
        <v>70.89</v>
      </c>
      <c r="P63" s="203">
        <v>26.52</v>
      </c>
      <c r="Q63" s="203">
        <v>0</v>
      </c>
      <c r="R63" s="203">
        <v>6</v>
      </c>
      <c r="S63" s="203">
        <v>3.93</v>
      </c>
      <c r="T63" s="203">
        <v>0</v>
      </c>
      <c r="U63" s="203">
        <v>50.07</v>
      </c>
      <c r="V63" s="203">
        <v>7.68</v>
      </c>
      <c r="W63" s="203">
        <v>4.84</v>
      </c>
      <c r="X63" s="203">
        <v>62.67</v>
      </c>
      <c r="Y63" s="203">
        <v>0</v>
      </c>
      <c r="Z63" s="203">
        <v>94.38</v>
      </c>
      <c r="AA63" s="203">
        <v>0</v>
      </c>
      <c r="AB63" s="203">
        <v>0</v>
      </c>
      <c r="AC63" s="203">
        <v>13.22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-1.56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46.5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83.17</v>
      </c>
      <c r="L64" s="203">
        <v>60.94</v>
      </c>
      <c r="M64" s="203">
        <v>61.68</v>
      </c>
      <c r="N64" s="203">
        <v>50.18</v>
      </c>
      <c r="O64" s="203">
        <v>70.89</v>
      </c>
      <c r="P64" s="203">
        <v>26.52</v>
      </c>
      <c r="Q64" s="203">
        <v>0</v>
      </c>
      <c r="R64" s="203">
        <v>6</v>
      </c>
      <c r="S64" s="203">
        <v>3.93</v>
      </c>
      <c r="T64" s="203">
        <v>0</v>
      </c>
      <c r="U64" s="203">
        <v>50.07</v>
      </c>
      <c r="V64" s="203">
        <v>7.68</v>
      </c>
      <c r="W64" s="203">
        <v>4.84</v>
      </c>
      <c r="X64" s="203">
        <v>62.67</v>
      </c>
      <c r="Y64" s="203">
        <v>0</v>
      </c>
      <c r="Z64" s="203">
        <v>94.38</v>
      </c>
      <c r="AA64" s="203">
        <v>0</v>
      </c>
      <c r="AB64" s="203">
        <v>0</v>
      </c>
      <c r="AC64" s="203">
        <v>13.22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-1.56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46.5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83.17</v>
      </c>
      <c r="L65" s="203">
        <v>60.94</v>
      </c>
      <c r="M65" s="203">
        <v>61.68</v>
      </c>
      <c r="N65" s="203">
        <v>50.18</v>
      </c>
      <c r="O65" s="203">
        <v>70.89</v>
      </c>
      <c r="P65" s="203">
        <v>26.63</v>
      </c>
      <c r="Q65" s="203">
        <v>0</v>
      </c>
      <c r="R65" s="203">
        <v>6</v>
      </c>
      <c r="S65" s="203">
        <v>3.93</v>
      </c>
      <c r="T65" s="203">
        <v>0</v>
      </c>
      <c r="U65" s="203">
        <v>50.07</v>
      </c>
      <c r="V65" s="203">
        <v>7.68</v>
      </c>
      <c r="W65" s="203">
        <v>4.84</v>
      </c>
      <c r="X65" s="203">
        <v>62.67</v>
      </c>
      <c r="Y65" s="203">
        <v>0</v>
      </c>
      <c r="Z65" s="203">
        <v>94.38</v>
      </c>
      <c r="AA65" s="203">
        <v>0</v>
      </c>
      <c r="AB65" s="203">
        <v>0</v>
      </c>
      <c r="AC65" s="203">
        <v>13.87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-1.56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46.5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83.17</v>
      </c>
      <c r="L66" s="203">
        <v>60.94</v>
      </c>
      <c r="M66" s="203">
        <v>61.68</v>
      </c>
      <c r="N66" s="203">
        <v>50.18</v>
      </c>
      <c r="O66" s="203">
        <v>70.89</v>
      </c>
      <c r="P66" s="203">
        <v>26.63</v>
      </c>
      <c r="Q66" s="203">
        <v>0</v>
      </c>
      <c r="R66" s="203">
        <v>6</v>
      </c>
      <c r="S66" s="203">
        <v>3.93</v>
      </c>
      <c r="T66" s="203">
        <v>0</v>
      </c>
      <c r="U66" s="203">
        <v>50.07</v>
      </c>
      <c r="V66" s="203">
        <v>7.68</v>
      </c>
      <c r="W66" s="203">
        <v>4.84</v>
      </c>
      <c r="X66" s="203">
        <v>62.67</v>
      </c>
      <c r="Y66" s="203">
        <v>0</v>
      </c>
      <c r="Z66" s="203">
        <v>94.38</v>
      </c>
      <c r="AA66" s="203">
        <v>0</v>
      </c>
      <c r="AB66" s="203">
        <v>0</v>
      </c>
      <c r="AC66" s="203">
        <v>13.87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-1.56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46.5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83.93</v>
      </c>
      <c r="L67" s="203">
        <v>61.81</v>
      </c>
      <c r="M67" s="203">
        <v>61.68</v>
      </c>
      <c r="N67" s="203">
        <v>50.18</v>
      </c>
      <c r="O67" s="203">
        <v>70.89</v>
      </c>
      <c r="P67" s="203">
        <v>26.63</v>
      </c>
      <c r="Q67" s="203">
        <v>0</v>
      </c>
      <c r="R67" s="203">
        <v>6</v>
      </c>
      <c r="S67" s="203">
        <v>3.93</v>
      </c>
      <c r="T67" s="203">
        <v>0</v>
      </c>
      <c r="U67" s="203">
        <v>50.07</v>
      </c>
      <c r="V67" s="203">
        <v>7.68</v>
      </c>
      <c r="W67" s="203">
        <v>4.84</v>
      </c>
      <c r="X67" s="203">
        <v>62.67</v>
      </c>
      <c r="Y67" s="203">
        <v>0</v>
      </c>
      <c r="Z67" s="203">
        <v>94.38</v>
      </c>
      <c r="AA67" s="203">
        <v>0</v>
      </c>
      <c r="AB67" s="203">
        <v>0</v>
      </c>
      <c r="AC67" s="203">
        <v>13.87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-1.56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46.5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83.93</v>
      </c>
      <c r="L68" s="203">
        <v>61.81</v>
      </c>
      <c r="M68" s="203">
        <v>61.68</v>
      </c>
      <c r="N68" s="203">
        <v>50.18</v>
      </c>
      <c r="O68" s="203">
        <v>70.89</v>
      </c>
      <c r="P68" s="203">
        <v>26.63</v>
      </c>
      <c r="Q68" s="203">
        <v>0</v>
      </c>
      <c r="R68" s="203">
        <v>6</v>
      </c>
      <c r="S68" s="203">
        <v>3.93</v>
      </c>
      <c r="T68" s="203">
        <v>0</v>
      </c>
      <c r="U68" s="203">
        <v>50.07</v>
      </c>
      <c r="V68" s="203">
        <v>7.68</v>
      </c>
      <c r="W68" s="203">
        <v>4.84</v>
      </c>
      <c r="X68" s="203">
        <v>62.67</v>
      </c>
      <c r="Y68" s="203">
        <v>0</v>
      </c>
      <c r="Z68" s="203">
        <v>94.38</v>
      </c>
      <c r="AA68" s="203">
        <v>0</v>
      </c>
      <c r="AB68" s="203">
        <v>0</v>
      </c>
      <c r="AC68" s="203">
        <v>13.87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-1.56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46.5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83.93</v>
      </c>
      <c r="L69" s="203">
        <v>61.4</v>
      </c>
      <c r="M69" s="203">
        <v>61.68</v>
      </c>
      <c r="N69" s="203">
        <v>50.18</v>
      </c>
      <c r="O69" s="203">
        <v>70.89</v>
      </c>
      <c r="P69" s="203">
        <v>26.63</v>
      </c>
      <c r="Q69" s="203">
        <v>0</v>
      </c>
      <c r="R69" s="203">
        <v>18.010000000000002</v>
      </c>
      <c r="S69" s="203">
        <v>11.21</v>
      </c>
      <c r="T69" s="203">
        <v>0</v>
      </c>
      <c r="U69" s="203">
        <v>50.07</v>
      </c>
      <c r="V69" s="203">
        <v>7.68</v>
      </c>
      <c r="W69" s="203">
        <v>4.84</v>
      </c>
      <c r="X69" s="203">
        <v>62.67</v>
      </c>
      <c r="Y69" s="203">
        <v>0</v>
      </c>
      <c r="Z69" s="203">
        <v>94.38</v>
      </c>
      <c r="AA69" s="203">
        <v>0</v>
      </c>
      <c r="AB69" s="203">
        <v>0</v>
      </c>
      <c r="AC69" s="203">
        <v>13.87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-1.56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46.5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83.93</v>
      </c>
      <c r="L70" s="203">
        <v>60.81</v>
      </c>
      <c r="M70" s="203">
        <v>61.68</v>
      </c>
      <c r="N70" s="203">
        <v>50.18</v>
      </c>
      <c r="O70" s="203">
        <v>70.89</v>
      </c>
      <c r="P70" s="203">
        <v>26.63</v>
      </c>
      <c r="Q70" s="203">
        <v>0</v>
      </c>
      <c r="R70" s="203">
        <v>18.010000000000002</v>
      </c>
      <c r="S70" s="203">
        <v>11.21</v>
      </c>
      <c r="T70" s="203">
        <v>0</v>
      </c>
      <c r="U70" s="203">
        <v>50.07</v>
      </c>
      <c r="V70" s="203">
        <v>7.68</v>
      </c>
      <c r="W70" s="203">
        <v>4.84</v>
      </c>
      <c r="X70" s="203">
        <v>62.67</v>
      </c>
      <c r="Y70" s="203">
        <v>0</v>
      </c>
      <c r="Z70" s="203">
        <v>94.38</v>
      </c>
      <c r="AA70" s="203">
        <v>0</v>
      </c>
      <c r="AB70" s="203">
        <v>0</v>
      </c>
      <c r="AC70" s="203">
        <v>13.87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-1.56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45.44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83.85</v>
      </c>
      <c r="L71" s="203">
        <v>60.81</v>
      </c>
      <c r="M71" s="203">
        <v>61.68</v>
      </c>
      <c r="N71" s="203">
        <v>50.18</v>
      </c>
      <c r="O71" s="203">
        <v>70.89</v>
      </c>
      <c r="P71" s="203">
        <v>26.63</v>
      </c>
      <c r="Q71" s="203">
        <v>0</v>
      </c>
      <c r="R71" s="203">
        <v>18.010000000000002</v>
      </c>
      <c r="S71" s="203">
        <v>11.21</v>
      </c>
      <c r="T71" s="203">
        <v>0</v>
      </c>
      <c r="U71" s="203">
        <v>50.07</v>
      </c>
      <c r="V71" s="203">
        <v>7.68</v>
      </c>
      <c r="W71" s="203">
        <v>14.78</v>
      </c>
      <c r="X71" s="203">
        <v>62.67</v>
      </c>
      <c r="Y71" s="203">
        <v>0</v>
      </c>
      <c r="Z71" s="203">
        <v>94.38</v>
      </c>
      <c r="AA71" s="203">
        <v>0</v>
      </c>
      <c r="AB71" s="203">
        <v>0</v>
      </c>
      <c r="AC71" s="203">
        <v>13.87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-1.56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42.42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155.53</v>
      </c>
      <c r="L72" s="203">
        <v>60.81</v>
      </c>
      <c r="M72" s="203">
        <v>61.68</v>
      </c>
      <c r="N72" s="203">
        <v>50.18</v>
      </c>
      <c r="O72" s="203">
        <v>70.89</v>
      </c>
      <c r="P72" s="203">
        <v>26.63</v>
      </c>
      <c r="Q72" s="203">
        <v>0</v>
      </c>
      <c r="R72" s="203">
        <v>18.010000000000002</v>
      </c>
      <c r="S72" s="203">
        <v>11.21</v>
      </c>
      <c r="T72" s="203">
        <v>0</v>
      </c>
      <c r="U72" s="203">
        <v>50.07</v>
      </c>
      <c r="V72" s="203">
        <v>7.68</v>
      </c>
      <c r="W72" s="203">
        <v>14.78</v>
      </c>
      <c r="X72" s="203">
        <v>62.67</v>
      </c>
      <c r="Y72" s="203">
        <v>0</v>
      </c>
      <c r="Z72" s="203">
        <v>94.38</v>
      </c>
      <c r="AA72" s="203">
        <v>0</v>
      </c>
      <c r="AB72" s="203">
        <v>0</v>
      </c>
      <c r="AC72" s="203">
        <v>14.52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-1.56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35.17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155.53</v>
      </c>
      <c r="L73" s="203">
        <v>57.16</v>
      </c>
      <c r="M73" s="203">
        <v>61.68</v>
      </c>
      <c r="N73" s="203">
        <v>50.18</v>
      </c>
      <c r="O73" s="203">
        <v>70.89</v>
      </c>
      <c r="P73" s="203">
        <v>26.63</v>
      </c>
      <c r="Q73" s="203">
        <v>0</v>
      </c>
      <c r="R73" s="203">
        <v>18.010000000000002</v>
      </c>
      <c r="S73" s="203">
        <v>11.21</v>
      </c>
      <c r="T73" s="203">
        <v>0</v>
      </c>
      <c r="U73" s="203">
        <v>50.07</v>
      </c>
      <c r="V73" s="203">
        <v>7.68</v>
      </c>
      <c r="W73" s="203">
        <v>14.78</v>
      </c>
      <c r="X73" s="203">
        <v>62.67</v>
      </c>
      <c r="Y73" s="203">
        <v>0</v>
      </c>
      <c r="Z73" s="203">
        <v>94.38</v>
      </c>
      <c r="AA73" s="203">
        <v>0</v>
      </c>
      <c r="AB73" s="203">
        <v>0</v>
      </c>
      <c r="AC73" s="203">
        <v>14.52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-1.56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23.85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155.53</v>
      </c>
      <c r="L74" s="203">
        <v>57.31</v>
      </c>
      <c r="M74" s="203">
        <v>61.68</v>
      </c>
      <c r="N74" s="203">
        <v>50.18</v>
      </c>
      <c r="O74" s="203">
        <v>70.89</v>
      </c>
      <c r="P74" s="203">
        <v>26.63</v>
      </c>
      <c r="Q74" s="203">
        <v>0</v>
      </c>
      <c r="R74" s="203">
        <v>18.010000000000002</v>
      </c>
      <c r="S74" s="203">
        <v>11.21</v>
      </c>
      <c r="T74" s="203">
        <v>0</v>
      </c>
      <c r="U74" s="203">
        <v>50.07</v>
      </c>
      <c r="V74" s="203">
        <v>7.68</v>
      </c>
      <c r="W74" s="203">
        <v>14.78</v>
      </c>
      <c r="X74" s="203">
        <v>62.67</v>
      </c>
      <c r="Y74" s="203">
        <v>0</v>
      </c>
      <c r="Z74" s="203">
        <v>94.38</v>
      </c>
      <c r="AA74" s="203">
        <v>0</v>
      </c>
      <c r="AB74" s="203">
        <v>0</v>
      </c>
      <c r="AC74" s="203">
        <v>14.52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-1.56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14.78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155.53</v>
      </c>
      <c r="L75" s="203">
        <v>60.27</v>
      </c>
      <c r="M75" s="203">
        <v>61.68</v>
      </c>
      <c r="N75" s="203">
        <v>50.18</v>
      </c>
      <c r="O75" s="203">
        <v>70.89</v>
      </c>
      <c r="P75" s="203">
        <v>26.63</v>
      </c>
      <c r="Q75" s="203">
        <v>0</v>
      </c>
      <c r="R75" s="203">
        <v>17.68</v>
      </c>
      <c r="S75" s="203">
        <v>11.07</v>
      </c>
      <c r="T75" s="203">
        <v>0</v>
      </c>
      <c r="U75" s="203">
        <v>50.07</v>
      </c>
      <c r="V75" s="203">
        <v>7.68</v>
      </c>
      <c r="W75" s="203">
        <v>14.78</v>
      </c>
      <c r="X75" s="203">
        <v>62.67</v>
      </c>
      <c r="Y75" s="203">
        <v>0</v>
      </c>
      <c r="Z75" s="203">
        <v>94.38</v>
      </c>
      <c r="AA75" s="203">
        <v>0</v>
      </c>
      <c r="AB75" s="203">
        <v>0</v>
      </c>
      <c r="AC75" s="203">
        <v>14.52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-1.56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155.53</v>
      </c>
      <c r="L76" s="203">
        <v>124.23</v>
      </c>
      <c r="M76" s="203">
        <v>61.68</v>
      </c>
      <c r="N76" s="203">
        <v>50.18</v>
      </c>
      <c r="O76" s="203">
        <v>70.89</v>
      </c>
      <c r="P76" s="203">
        <v>26.63</v>
      </c>
      <c r="Q76" s="203">
        <v>0</v>
      </c>
      <c r="R76" s="203">
        <v>18.010000000000002</v>
      </c>
      <c r="S76" s="203">
        <v>11.21</v>
      </c>
      <c r="T76" s="203">
        <v>0</v>
      </c>
      <c r="U76" s="203">
        <v>50.07</v>
      </c>
      <c r="V76" s="203">
        <v>7.68</v>
      </c>
      <c r="W76" s="203">
        <v>14.78</v>
      </c>
      <c r="X76" s="203">
        <v>62.67</v>
      </c>
      <c r="Y76" s="203">
        <v>0</v>
      </c>
      <c r="Z76" s="203">
        <v>94.38</v>
      </c>
      <c r="AA76" s="203">
        <v>0</v>
      </c>
      <c r="AB76" s="203">
        <v>0</v>
      </c>
      <c r="AC76" s="203">
        <v>14.52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-1.56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155.53</v>
      </c>
      <c r="L77" s="203">
        <v>124.13</v>
      </c>
      <c r="M77" s="203">
        <v>61.68</v>
      </c>
      <c r="N77" s="203">
        <v>50.18</v>
      </c>
      <c r="O77" s="203">
        <v>70.89</v>
      </c>
      <c r="P77" s="203">
        <v>26.63</v>
      </c>
      <c r="Q77" s="203">
        <v>0</v>
      </c>
      <c r="R77" s="203">
        <v>18.010000000000002</v>
      </c>
      <c r="S77" s="203">
        <v>11.21</v>
      </c>
      <c r="T77" s="203">
        <v>0</v>
      </c>
      <c r="U77" s="203">
        <v>50.07</v>
      </c>
      <c r="V77" s="203">
        <v>7.68</v>
      </c>
      <c r="W77" s="203">
        <v>14.78</v>
      </c>
      <c r="X77" s="203">
        <v>62.67</v>
      </c>
      <c r="Y77" s="203">
        <v>0</v>
      </c>
      <c r="Z77" s="203">
        <v>94.38</v>
      </c>
      <c r="AA77" s="203">
        <v>0</v>
      </c>
      <c r="AB77" s="203">
        <v>0</v>
      </c>
      <c r="AC77" s="203">
        <v>14.52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-1.56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155.53</v>
      </c>
      <c r="L78" s="203">
        <v>124.13</v>
      </c>
      <c r="M78" s="203">
        <v>61.68</v>
      </c>
      <c r="N78" s="203">
        <v>50.18</v>
      </c>
      <c r="O78" s="203">
        <v>70.89</v>
      </c>
      <c r="P78" s="203">
        <v>26.63</v>
      </c>
      <c r="Q78" s="203">
        <v>0</v>
      </c>
      <c r="R78" s="203">
        <v>18.010000000000002</v>
      </c>
      <c r="S78" s="203">
        <v>11.21</v>
      </c>
      <c r="T78" s="203">
        <v>0</v>
      </c>
      <c r="U78" s="203">
        <v>50.07</v>
      </c>
      <c r="V78" s="203">
        <v>7.68</v>
      </c>
      <c r="W78" s="203">
        <v>14.78</v>
      </c>
      <c r="X78" s="203">
        <v>62.67</v>
      </c>
      <c r="Y78" s="203">
        <v>0</v>
      </c>
      <c r="Z78" s="203">
        <v>94.38</v>
      </c>
      <c r="AA78" s="203">
        <v>0</v>
      </c>
      <c r="AB78" s="203">
        <v>0</v>
      </c>
      <c r="AC78" s="203">
        <v>14.52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-1.56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155.53</v>
      </c>
      <c r="L79" s="203">
        <v>124.13</v>
      </c>
      <c r="M79" s="203">
        <v>61.68</v>
      </c>
      <c r="N79" s="203">
        <v>50.18</v>
      </c>
      <c r="O79" s="203">
        <v>70.89</v>
      </c>
      <c r="P79" s="203">
        <v>26.63</v>
      </c>
      <c r="Q79" s="203">
        <v>0</v>
      </c>
      <c r="R79" s="203">
        <v>18.010000000000002</v>
      </c>
      <c r="S79" s="203">
        <v>11.21</v>
      </c>
      <c r="T79" s="203">
        <v>0</v>
      </c>
      <c r="U79" s="203">
        <v>50.07</v>
      </c>
      <c r="V79" s="203">
        <v>7.68</v>
      </c>
      <c r="W79" s="203">
        <v>14.78</v>
      </c>
      <c r="X79" s="203">
        <v>62.67</v>
      </c>
      <c r="Y79" s="203">
        <v>0</v>
      </c>
      <c r="Z79" s="203">
        <v>94.38</v>
      </c>
      <c r="AA79" s="203">
        <v>0</v>
      </c>
      <c r="AB79" s="203">
        <v>0</v>
      </c>
      <c r="AC79" s="203">
        <v>14.52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-1.56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155.53</v>
      </c>
      <c r="L80" s="203">
        <v>124.13</v>
      </c>
      <c r="M80" s="203">
        <v>61.68</v>
      </c>
      <c r="N80" s="203">
        <v>50.18</v>
      </c>
      <c r="O80" s="203">
        <v>70.89</v>
      </c>
      <c r="P80" s="203">
        <v>26.63</v>
      </c>
      <c r="Q80" s="203">
        <v>0</v>
      </c>
      <c r="R80" s="203">
        <v>18.010000000000002</v>
      </c>
      <c r="S80" s="203">
        <v>11.21</v>
      </c>
      <c r="T80" s="203">
        <v>0</v>
      </c>
      <c r="U80" s="203">
        <v>50.07</v>
      </c>
      <c r="V80" s="203">
        <v>7.68</v>
      </c>
      <c r="W80" s="203">
        <v>14.78</v>
      </c>
      <c r="X80" s="203">
        <v>62.67</v>
      </c>
      <c r="Y80" s="203">
        <v>0</v>
      </c>
      <c r="Z80" s="203">
        <v>94.38</v>
      </c>
      <c r="AA80" s="203">
        <v>0</v>
      </c>
      <c r="AB80" s="203">
        <v>0</v>
      </c>
      <c r="AC80" s="203">
        <v>14.52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-1.56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155.53</v>
      </c>
      <c r="L81" s="203">
        <v>124.13</v>
      </c>
      <c r="M81" s="203">
        <v>61.68</v>
      </c>
      <c r="N81" s="203">
        <v>50.18</v>
      </c>
      <c r="O81" s="203">
        <v>70.89</v>
      </c>
      <c r="P81" s="203">
        <v>26.63</v>
      </c>
      <c r="Q81" s="203">
        <v>0</v>
      </c>
      <c r="R81" s="203">
        <v>18.010000000000002</v>
      </c>
      <c r="S81" s="203">
        <v>11.21</v>
      </c>
      <c r="T81" s="203">
        <v>0</v>
      </c>
      <c r="U81" s="203">
        <v>50.07</v>
      </c>
      <c r="V81" s="203">
        <v>7.68</v>
      </c>
      <c r="W81" s="203">
        <v>14.78</v>
      </c>
      <c r="X81" s="203">
        <v>62.67</v>
      </c>
      <c r="Y81" s="203">
        <v>0</v>
      </c>
      <c r="Z81" s="203">
        <v>94.38</v>
      </c>
      <c r="AA81" s="203">
        <v>0</v>
      </c>
      <c r="AB81" s="203">
        <v>0</v>
      </c>
      <c r="AC81" s="203">
        <v>14.52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-1.56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155.53</v>
      </c>
      <c r="L82" s="203">
        <v>121.28</v>
      </c>
      <c r="M82" s="203">
        <v>61.68</v>
      </c>
      <c r="N82" s="203">
        <v>50.18</v>
      </c>
      <c r="O82" s="203">
        <v>70.89</v>
      </c>
      <c r="P82" s="203">
        <v>26.63</v>
      </c>
      <c r="Q82" s="203">
        <v>0</v>
      </c>
      <c r="R82" s="203">
        <v>18.010000000000002</v>
      </c>
      <c r="S82" s="203">
        <v>11.21</v>
      </c>
      <c r="T82" s="203">
        <v>0</v>
      </c>
      <c r="U82" s="203">
        <v>50.07</v>
      </c>
      <c r="V82" s="203">
        <v>7.68</v>
      </c>
      <c r="W82" s="203">
        <v>14.78</v>
      </c>
      <c r="X82" s="203">
        <v>62.67</v>
      </c>
      <c r="Y82" s="203">
        <v>0</v>
      </c>
      <c r="Z82" s="203">
        <v>94.38</v>
      </c>
      <c r="AA82" s="203">
        <v>0</v>
      </c>
      <c r="AB82" s="203">
        <v>0</v>
      </c>
      <c r="AC82" s="203">
        <v>14.52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-1.56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155.53</v>
      </c>
      <c r="L83" s="203">
        <v>122.49</v>
      </c>
      <c r="M83" s="203">
        <v>61.68</v>
      </c>
      <c r="N83" s="203">
        <v>50.18</v>
      </c>
      <c r="O83" s="203">
        <v>70.89</v>
      </c>
      <c r="P83" s="203">
        <v>26.63</v>
      </c>
      <c r="Q83" s="203">
        <v>0</v>
      </c>
      <c r="R83" s="203">
        <v>18.010000000000002</v>
      </c>
      <c r="S83" s="203">
        <v>11.21</v>
      </c>
      <c r="T83" s="203">
        <v>0</v>
      </c>
      <c r="U83" s="203">
        <v>50.07</v>
      </c>
      <c r="V83" s="203">
        <v>8.41</v>
      </c>
      <c r="W83" s="203">
        <v>14.78</v>
      </c>
      <c r="X83" s="203">
        <v>62.67</v>
      </c>
      <c r="Y83" s="203">
        <v>0</v>
      </c>
      <c r="Z83" s="203">
        <v>94.38</v>
      </c>
      <c r="AA83" s="203">
        <v>0</v>
      </c>
      <c r="AB83" s="203">
        <v>0</v>
      </c>
      <c r="AC83" s="203">
        <v>14.52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-1.56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155.53</v>
      </c>
      <c r="L84" s="203">
        <v>123.74</v>
      </c>
      <c r="M84" s="203">
        <v>61.68</v>
      </c>
      <c r="N84" s="203">
        <v>50.18</v>
      </c>
      <c r="O84" s="203">
        <v>70.89</v>
      </c>
      <c r="P84" s="203">
        <v>26.63</v>
      </c>
      <c r="Q84" s="203">
        <v>0</v>
      </c>
      <c r="R84" s="203">
        <v>18.010000000000002</v>
      </c>
      <c r="S84" s="203">
        <v>11.21</v>
      </c>
      <c r="T84" s="203">
        <v>0</v>
      </c>
      <c r="U84" s="203">
        <v>50.07</v>
      </c>
      <c r="V84" s="203">
        <v>9.1</v>
      </c>
      <c r="W84" s="203">
        <v>14.78</v>
      </c>
      <c r="X84" s="203">
        <v>62.67</v>
      </c>
      <c r="Y84" s="203">
        <v>0</v>
      </c>
      <c r="Z84" s="203">
        <v>94.38</v>
      </c>
      <c r="AA84" s="203">
        <v>0</v>
      </c>
      <c r="AB84" s="203">
        <v>0</v>
      </c>
      <c r="AC84" s="203">
        <v>14.52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-1.56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83.89</v>
      </c>
      <c r="L85" s="203">
        <v>62.44</v>
      </c>
      <c r="M85" s="203">
        <v>61.68</v>
      </c>
      <c r="N85" s="203">
        <v>50.18</v>
      </c>
      <c r="O85" s="203">
        <v>70.89</v>
      </c>
      <c r="P85" s="203">
        <v>26.63</v>
      </c>
      <c r="Q85" s="203">
        <v>0</v>
      </c>
      <c r="R85" s="203">
        <v>18.010000000000002</v>
      </c>
      <c r="S85" s="203">
        <v>11.21</v>
      </c>
      <c r="T85" s="203">
        <v>0</v>
      </c>
      <c r="U85" s="203">
        <v>50.07</v>
      </c>
      <c r="V85" s="203">
        <v>7.81</v>
      </c>
      <c r="W85" s="203">
        <v>19.72</v>
      </c>
      <c r="X85" s="203">
        <v>62.67</v>
      </c>
      <c r="Y85" s="203">
        <v>0</v>
      </c>
      <c r="Z85" s="203">
        <v>95.16</v>
      </c>
      <c r="AA85" s="203">
        <v>0</v>
      </c>
      <c r="AB85" s="203">
        <v>0</v>
      </c>
      <c r="AC85" s="203">
        <v>14.52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-1.56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83.89</v>
      </c>
      <c r="L86" s="203">
        <v>62.44</v>
      </c>
      <c r="M86" s="203">
        <v>61.68</v>
      </c>
      <c r="N86" s="203">
        <v>50.18</v>
      </c>
      <c r="O86" s="203">
        <v>70.89</v>
      </c>
      <c r="P86" s="203">
        <v>26.63</v>
      </c>
      <c r="Q86" s="203">
        <v>0</v>
      </c>
      <c r="R86" s="203">
        <v>18.010000000000002</v>
      </c>
      <c r="S86" s="203">
        <v>11.21</v>
      </c>
      <c r="T86" s="203">
        <v>0</v>
      </c>
      <c r="U86" s="203">
        <v>50.07</v>
      </c>
      <c r="V86" s="203">
        <v>7.81</v>
      </c>
      <c r="W86" s="203">
        <v>19.72</v>
      </c>
      <c r="X86" s="203">
        <v>62.67</v>
      </c>
      <c r="Y86" s="203">
        <v>0</v>
      </c>
      <c r="Z86" s="203">
        <v>95.16</v>
      </c>
      <c r="AA86" s="203">
        <v>0</v>
      </c>
      <c r="AB86" s="203">
        <v>0</v>
      </c>
      <c r="AC86" s="203">
        <v>14.52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-1.56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83.91</v>
      </c>
      <c r="L87" s="203">
        <v>62.44</v>
      </c>
      <c r="M87" s="203">
        <v>61.68</v>
      </c>
      <c r="N87" s="203">
        <v>50.18</v>
      </c>
      <c r="O87" s="203">
        <v>70.89</v>
      </c>
      <c r="P87" s="203">
        <v>26.63</v>
      </c>
      <c r="Q87" s="203">
        <v>0</v>
      </c>
      <c r="R87" s="203">
        <v>5.8</v>
      </c>
      <c r="S87" s="203">
        <v>3.93</v>
      </c>
      <c r="T87" s="203">
        <v>0</v>
      </c>
      <c r="U87" s="203">
        <v>50.07</v>
      </c>
      <c r="V87" s="203">
        <v>7.86</v>
      </c>
      <c r="W87" s="203">
        <v>19.72</v>
      </c>
      <c r="X87" s="203">
        <v>62.73</v>
      </c>
      <c r="Y87" s="203">
        <v>0</v>
      </c>
      <c r="Z87" s="203">
        <v>94.38</v>
      </c>
      <c r="AA87" s="203">
        <v>0</v>
      </c>
      <c r="AB87" s="203">
        <v>0</v>
      </c>
      <c r="AC87" s="203">
        <v>14.52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-1.56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83.91</v>
      </c>
      <c r="L88" s="203">
        <v>62.44</v>
      </c>
      <c r="M88" s="203">
        <v>61.68</v>
      </c>
      <c r="N88" s="203">
        <v>50.18</v>
      </c>
      <c r="O88" s="203">
        <v>70.89</v>
      </c>
      <c r="P88" s="203">
        <v>26.63</v>
      </c>
      <c r="Q88" s="203">
        <v>0</v>
      </c>
      <c r="R88" s="203">
        <v>5.8</v>
      </c>
      <c r="S88" s="203">
        <v>3.93</v>
      </c>
      <c r="T88" s="203">
        <v>0</v>
      </c>
      <c r="U88" s="203">
        <v>50.07</v>
      </c>
      <c r="V88" s="203">
        <v>7.86</v>
      </c>
      <c r="W88" s="203">
        <v>19.72</v>
      </c>
      <c r="X88" s="203">
        <v>62.67</v>
      </c>
      <c r="Y88" s="203">
        <v>0</v>
      </c>
      <c r="Z88" s="203">
        <v>94.38</v>
      </c>
      <c r="AA88" s="203">
        <v>0</v>
      </c>
      <c r="AB88" s="203">
        <v>0</v>
      </c>
      <c r="AC88" s="203">
        <v>14.52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-1.56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83.91</v>
      </c>
      <c r="L89" s="203">
        <v>62.44</v>
      </c>
      <c r="M89" s="203">
        <v>61.68</v>
      </c>
      <c r="N89" s="203">
        <v>50.18</v>
      </c>
      <c r="O89" s="203">
        <v>70.89</v>
      </c>
      <c r="P89" s="203">
        <v>26.63</v>
      </c>
      <c r="Q89" s="203">
        <v>0</v>
      </c>
      <c r="R89" s="203">
        <v>5.8</v>
      </c>
      <c r="S89" s="203">
        <v>3.97</v>
      </c>
      <c r="T89" s="203">
        <v>0</v>
      </c>
      <c r="U89" s="203">
        <v>50.07</v>
      </c>
      <c r="V89" s="203">
        <v>8.8000000000000007</v>
      </c>
      <c r="W89" s="203">
        <v>4.84</v>
      </c>
      <c r="X89" s="203">
        <v>62.67</v>
      </c>
      <c r="Y89" s="203">
        <v>0</v>
      </c>
      <c r="Z89" s="203">
        <v>94.38</v>
      </c>
      <c r="AA89" s="203">
        <v>0</v>
      </c>
      <c r="AB89" s="203">
        <v>0</v>
      </c>
      <c r="AC89" s="203">
        <v>14.52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-1.56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83.91</v>
      </c>
      <c r="L90" s="203">
        <v>62.44</v>
      </c>
      <c r="M90" s="203">
        <v>61.68</v>
      </c>
      <c r="N90" s="203">
        <v>50.18</v>
      </c>
      <c r="O90" s="203">
        <v>70.89</v>
      </c>
      <c r="P90" s="203">
        <v>26.63</v>
      </c>
      <c r="Q90" s="203">
        <v>0</v>
      </c>
      <c r="R90" s="203">
        <v>6</v>
      </c>
      <c r="S90" s="203">
        <v>3.97</v>
      </c>
      <c r="T90" s="203">
        <v>0</v>
      </c>
      <c r="U90" s="203">
        <v>50.07</v>
      </c>
      <c r="V90" s="203">
        <v>8.8000000000000007</v>
      </c>
      <c r="W90" s="203">
        <v>4.84</v>
      </c>
      <c r="X90" s="203">
        <v>62.67</v>
      </c>
      <c r="Y90" s="203">
        <v>0</v>
      </c>
      <c r="Z90" s="203">
        <v>94.38</v>
      </c>
      <c r="AA90" s="203">
        <v>0</v>
      </c>
      <c r="AB90" s="203">
        <v>0</v>
      </c>
      <c r="AC90" s="203">
        <v>14.52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-1.56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85.17</v>
      </c>
      <c r="L91" s="203">
        <v>62.44</v>
      </c>
      <c r="M91" s="203">
        <v>61.68</v>
      </c>
      <c r="N91" s="203">
        <v>50.18</v>
      </c>
      <c r="O91" s="203">
        <v>70.89</v>
      </c>
      <c r="P91" s="203">
        <v>26.63</v>
      </c>
      <c r="Q91" s="203">
        <v>0</v>
      </c>
      <c r="R91" s="203">
        <v>9.85</v>
      </c>
      <c r="S91" s="203">
        <v>6.15</v>
      </c>
      <c r="T91" s="203">
        <v>0</v>
      </c>
      <c r="U91" s="203">
        <v>50.07</v>
      </c>
      <c r="V91" s="203">
        <v>9.1</v>
      </c>
      <c r="W91" s="205">
        <v>4.84</v>
      </c>
      <c r="X91" s="203">
        <v>64.790000000000006</v>
      </c>
      <c r="Y91" s="203">
        <v>0</v>
      </c>
      <c r="Z91" s="203">
        <v>97.57</v>
      </c>
      <c r="AA91" s="203">
        <v>0</v>
      </c>
      <c r="AB91" s="203">
        <v>0</v>
      </c>
      <c r="AC91" s="203">
        <v>14.52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-1.56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85.17</v>
      </c>
      <c r="L92" s="203">
        <v>62.44</v>
      </c>
      <c r="M92" s="203">
        <v>61.68</v>
      </c>
      <c r="N92" s="203">
        <v>50.18</v>
      </c>
      <c r="O92" s="203">
        <v>70.89</v>
      </c>
      <c r="P92" s="203">
        <v>26.63</v>
      </c>
      <c r="Q92" s="203">
        <v>0</v>
      </c>
      <c r="R92" s="203">
        <v>9.85</v>
      </c>
      <c r="S92" s="203">
        <v>6.15</v>
      </c>
      <c r="T92" s="203">
        <v>0</v>
      </c>
      <c r="U92" s="203">
        <v>50.07</v>
      </c>
      <c r="V92" s="203">
        <v>9.1</v>
      </c>
      <c r="W92" s="205">
        <v>4.84</v>
      </c>
      <c r="X92" s="203">
        <v>64.790000000000006</v>
      </c>
      <c r="Y92" s="203">
        <v>0</v>
      </c>
      <c r="Z92" s="203">
        <v>97.57</v>
      </c>
      <c r="AA92" s="203">
        <v>0</v>
      </c>
      <c r="AB92" s="203">
        <v>0</v>
      </c>
      <c r="AC92" s="203">
        <v>14.52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-1.56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83.99</v>
      </c>
      <c r="L93" s="203">
        <v>62.86</v>
      </c>
      <c r="M93" s="203">
        <v>61.68</v>
      </c>
      <c r="N93" s="203">
        <v>50.18</v>
      </c>
      <c r="O93" s="203">
        <v>70.89</v>
      </c>
      <c r="P93" s="203">
        <v>26.63</v>
      </c>
      <c r="Q93" s="203">
        <v>0</v>
      </c>
      <c r="R93" s="203">
        <v>6</v>
      </c>
      <c r="S93" s="203">
        <v>4</v>
      </c>
      <c r="T93" s="203">
        <v>0</v>
      </c>
      <c r="U93" s="203">
        <v>50.07</v>
      </c>
      <c r="V93" s="203">
        <v>0.39</v>
      </c>
      <c r="W93" s="203">
        <v>4.8899999999999997</v>
      </c>
      <c r="X93" s="203">
        <v>63.41</v>
      </c>
      <c r="Y93" s="203">
        <v>0</v>
      </c>
      <c r="Z93" s="203">
        <v>73.900000000000006</v>
      </c>
      <c r="AA93" s="203">
        <v>0</v>
      </c>
      <c r="AB93" s="203">
        <v>0</v>
      </c>
      <c r="AC93" s="203">
        <v>14.52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-1.56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84</v>
      </c>
      <c r="L94" s="203">
        <v>62.86</v>
      </c>
      <c r="M94" s="203">
        <v>61.68</v>
      </c>
      <c r="N94" s="203">
        <v>50.18</v>
      </c>
      <c r="O94" s="203">
        <v>70.89</v>
      </c>
      <c r="P94" s="203">
        <v>26.63</v>
      </c>
      <c r="Q94" s="203">
        <v>0</v>
      </c>
      <c r="R94" s="203">
        <v>6</v>
      </c>
      <c r="S94" s="203">
        <v>4</v>
      </c>
      <c r="T94" s="203">
        <v>0</v>
      </c>
      <c r="U94" s="203">
        <v>50.07</v>
      </c>
      <c r="V94" s="203">
        <v>0.39</v>
      </c>
      <c r="W94" s="203">
        <v>4.8899999999999997</v>
      </c>
      <c r="X94" s="203">
        <v>63.41</v>
      </c>
      <c r="Y94" s="203">
        <v>0</v>
      </c>
      <c r="Z94" s="203">
        <v>73.900000000000006</v>
      </c>
      <c r="AA94" s="203">
        <v>0</v>
      </c>
      <c r="AB94" s="203">
        <v>0</v>
      </c>
      <c r="AC94" s="203">
        <v>14.52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-1.56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83.99</v>
      </c>
      <c r="L95" s="203">
        <v>62.73</v>
      </c>
      <c r="M95" s="203">
        <v>61.68</v>
      </c>
      <c r="N95" s="203">
        <v>50.18</v>
      </c>
      <c r="O95" s="203">
        <v>70.89</v>
      </c>
      <c r="P95" s="203">
        <v>26.63</v>
      </c>
      <c r="Q95" s="203">
        <v>0</v>
      </c>
      <c r="R95" s="203">
        <v>6</v>
      </c>
      <c r="S95" s="203">
        <v>4</v>
      </c>
      <c r="T95" s="203">
        <v>0</v>
      </c>
      <c r="U95" s="203">
        <v>50.07</v>
      </c>
      <c r="V95" s="203">
        <v>0.39</v>
      </c>
      <c r="W95" s="203">
        <v>4.8899999999999997</v>
      </c>
      <c r="X95" s="203">
        <v>63.41</v>
      </c>
      <c r="Y95" s="203">
        <v>0</v>
      </c>
      <c r="Z95" s="203">
        <v>73.900000000000006</v>
      </c>
      <c r="AA95" s="203">
        <v>0</v>
      </c>
      <c r="AB95" s="203">
        <v>0</v>
      </c>
      <c r="AC95" s="203">
        <v>14.52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-1.56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84</v>
      </c>
      <c r="L96" s="203">
        <v>62.73</v>
      </c>
      <c r="M96" s="203">
        <v>61.68</v>
      </c>
      <c r="N96" s="203">
        <v>50.18</v>
      </c>
      <c r="O96" s="203">
        <v>70.89</v>
      </c>
      <c r="P96" s="203">
        <v>26.63</v>
      </c>
      <c r="Q96" s="203">
        <v>0</v>
      </c>
      <c r="R96" s="203">
        <v>6</v>
      </c>
      <c r="S96" s="203">
        <v>4</v>
      </c>
      <c r="T96" s="203">
        <v>0</v>
      </c>
      <c r="U96" s="203">
        <v>50.07</v>
      </c>
      <c r="V96" s="203">
        <v>0.39</v>
      </c>
      <c r="W96" s="203">
        <v>4.8899999999999997</v>
      </c>
      <c r="X96" s="203">
        <v>63.41</v>
      </c>
      <c r="Y96" s="203">
        <v>0</v>
      </c>
      <c r="Z96" s="203">
        <v>73.900000000000006</v>
      </c>
      <c r="AA96" s="203">
        <v>0</v>
      </c>
      <c r="AB96" s="203">
        <v>0</v>
      </c>
      <c r="AC96" s="203">
        <v>14.52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-1.56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83.99</v>
      </c>
      <c r="L97" s="203">
        <v>62.72</v>
      </c>
      <c r="M97" s="203">
        <v>61.68</v>
      </c>
      <c r="N97" s="203">
        <v>50.18</v>
      </c>
      <c r="O97" s="203">
        <v>70.89</v>
      </c>
      <c r="P97" s="203">
        <v>26.63</v>
      </c>
      <c r="Q97" s="203">
        <v>0</v>
      </c>
      <c r="R97" s="203">
        <v>6</v>
      </c>
      <c r="S97" s="203">
        <v>4</v>
      </c>
      <c r="T97" s="203">
        <v>0</v>
      </c>
      <c r="U97" s="203">
        <v>50.07</v>
      </c>
      <c r="V97" s="203">
        <v>0.39</v>
      </c>
      <c r="W97" s="203">
        <v>4.8899999999999997</v>
      </c>
      <c r="X97" s="203">
        <v>63.41</v>
      </c>
      <c r="Y97" s="203">
        <v>0</v>
      </c>
      <c r="Z97" s="203">
        <v>48.36</v>
      </c>
      <c r="AA97" s="203">
        <v>0</v>
      </c>
      <c r="AB97" s="203">
        <v>0</v>
      </c>
      <c r="AC97" s="203">
        <v>14.52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-1.56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84</v>
      </c>
      <c r="L98" s="203">
        <v>62.72</v>
      </c>
      <c r="M98" s="203">
        <v>61.68</v>
      </c>
      <c r="N98" s="203">
        <v>50.18</v>
      </c>
      <c r="O98" s="203">
        <v>70.89</v>
      </c>
      <c r="P98" s="203">
        <v>26.63</v>
      </c>
      <c r="Q98" s="203">
        <v>0</v>
      </c>
      <c r="R98" s="203">
        <v>6</v>
      </c>
      <c r="S98" s="203">
        <v>4</v>
      </c>
      <c r="T98" s="203">
        <v>0</v>
      </c>
      <c r="U98" s="203">
        <v>50.07</v>
      </c>
      <c r="V98" s="203">
        <v>0.39</v>
      </c>
      <c r="W98" s="203">
        <v>4.8899999999999997</v>
      </c>
      <c r="X98" s="203">
        <v>63.41</v>
      </c>
      <c r="Y98" s="203">
        <v>0</v>
      </c>
      <c r="Z98" s="203">
        <v>48.36</v>
      </c>
      <c r="AA98" s="203">
        <v>0</v>
      </c>
      <c r="AB98" s="203">
        <v>0</v>
      </c>
      <c r="AC98" s="203">
        <v>14.52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-1.56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2.6240425000000025</v>
      </c>
      <c r="L99">
        <f t="shared" si="0"/>
        <v>1.6761999999999992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0.60276750000000134</v>
      </c>
      <c r="Q99">
        <f t="shared" si="0"/>
        <v>0</v>
      </c>
      <c r="R99">
        <f t="shared" si="0"/>
        <v>0.35435499999999986</v>
      </c>
      <c r="S99">
        <f t="shared" si="0"/>
        <v>0.22233499999999989</v>
      </c>
      <c r="T99">
        <f t="shared" si="0"/>
        <v>0</v>
      </c>
      <c r="U99">
        <f t="shared" si="0"/>
        <v>1.1006575000000007</v>
      </c>
      <c r="V99">
        <f t="shared" si="0"/>
        <v>0.17460999999999982</v>
      </c>
      <c r="W99">
        <f t="shared" si="0"/>
        <v>0.3518075</v>
      </c>
      <c r="X99">
        <f t="shared" si="0"/>
        <v>1.4701450000000009</v>
      </c>
      <c r="Y99">
        <f t="shared" si="0"/>
        <v>0</v>
      </c>
      <c r="Z99">
        <f t="shared" si="0"/>
        <v>2.0895649999999995</v>
      </c>
      <c r="AA99">
        <f t="shared" si="0"/>
        <v>0</v>
      </c>
      <c r="AB99">
        <f t="shared" si="0"/>
        <v>0</v>
      </c>
      <c r="AC99">
        <f t="shared" si="0"/>
        <v>0.33040749999999997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-3.7440000000000043E-2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0.51769000000000009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M81" activePane="bottomRight" state="frozen"/>
      <selection pane="topRight" activeCell="B1" sqref="B1"/>
      <selection pane="bottomLeft" activeCell="A3" sqref="A3"/>
      <selection pane="bottomRight" activeCell="X92" sqref="X92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24.18</v>
      </c>
      <c r="L3" s="203">
        <v>20.309999999999999</v>
      </c>
      <c r="M3" s="203">
        <v>0</v>
      </c>
      <c r="N3" s="203">
        <v>29.02</v>
      </c>
      <c r="O3" s="203">
        <v>48.73</v>
      </c>
      <c r="P3" s="203">
        <v>59.68</v>
      </c>
      <c r="Q3" s="203">
        <v>0</v>
      </c>
      <c r="R3" s="203">
        <v>10.42</v>
      </c>
      <c r="S3" s="203">
        <v>6.48</v>
      </c>
      <c r="T3" s="203">
        <v>0</v>
      </c>
      <c r="U3" s="203">
        <v>188.57</v>
      </c>
      <c r="V3" s="203">
        <v>5.0999999999999996</v>
      </c>
      <c r="W3" s="203">
        <v>11.4</v>
      </c>
      <c r="X3" s="203">
        <v>36.25</v>
      </c>
      <c r="Y3" s="203">
        <v>0</v>
      </c>
      <c r="Z3" s="203">
        <v>54.58</v>
      </c>
      <c r="AA3" s="203">
        <v>0</v>
      </c>
      <c r="AB3" s="203">
        <v>0</v>
      </c>
      <c r="AC3" s="203">
        <v>7.59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24.18</v>
      </c>
      <c r="L4" s="203">
        <v>20.309999999999999</v>
      </c>
      <c r="M4" s="203">
        <v>0</v>
      </c>
      <c r="N4" s="203">
        <v>29.02</v>
      </c>
      <c r="O4" s="203">
        <v>48.73</v>
      </c>
      <c r="P4" s="203">
        <v>59.68</v>
      </c>
      <c r="Q4" s="203">
        <v>0</v>
      </c>
      <c r="R4" s="203">
        <v>10.42</v>
      </c>
      <c r="S4" s="203">
        <v>6.48</v>
      </c>
      <c r="T4" s="203">
        <v>0</v>
      </c>
      <c r="U4" s="203">
        <v>188.57</v>
      </c>
      <c r="V4" s="203">
        <v>5.0999999999999996</v>
      </c>
      <c r="W4" s="203">
        <v>11.4</v>
      </c>
      <c r="X4" s="203">
        <v>36.25</v>
      </c>
      <c r="Y4" s="203">
        <v>0</v>
      </c>
      <c r="Z4" s="203">
        <v>54.58</v>
      </c>
      <c r="AA4" s="203">
        <v>0</v>
      </c>
      <c r="AB4" s="203">
        <v>0</v>
      </c>
      <c r="AC4" s="203">
        <v>7.59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24.18</v>
      </c>
      <c r="L5" s="203">
        <v>20.309999999999999</v>
      </c>
      <c r="M5" s="203">
        <v>0</v>
      </c>
      <c r="N5" s="203">
        <v>29.02</v>
      </c>
      <c r="O5" s="203">
        <v>48.73</v>
      </c>
      <c r="P5" s="203">
        <v>60.04</v>
      </c>
      <c r="Q5" s="203">
        <v>0</v>
      </c>
      <c r="R5" s="203">
        <v>10.42</v>
      </c>
      <c r="S5" s="203">
        <v>6.48</v>
      </c>
      <c r="T5" s="203">
        <v>0</v>
      </c>
      <c r="U5" s="203">
        <v>188.57</v>
      </c>
      <c r="V5" s="203">
        <v>5.0999999999999996</v>
      </c>
      <c r="W5" s="203">
        <v>11.4</v>
      </c>
      <c r="X5" s="203">
        <v>36.25</v>
      </c>
      <c r="Y5" s="203">
        <v>0</v>
      </c>
      <c r="Z5" s="203">
        <v>54.58</v>
      </c>
      <c r="AA5" s="203">
        <v>0</v>
      </c>
      <c r="AB5" s="203">
        <v>0</v>
      </c>
      <c r="AC5" s="203">
        <v>7.59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24.18</v>
      </c>
      <c r="L6" s="203">
        <v>20.309999999999999</v>
      </c>
      <c r="M6" s="203">
        <v>0</v>
      </c>
      <c r="N6" s="203">
        <v>29.02</v>
      </c>
      <c r="O6" s="203">
        <v>48.73</v>
      </c>
      <c r="P6" s="203">
        <v>60.04</v>
      </c>
      <c r="Q6" s="203">
        <v>0</v>
      </c>
      <c r="R6" s="203">
        <v>10.42</v>
      </c>
      <c r="S6" s="203">
        <v>6.48</v>
      </c>
      <c r="T6" s="203">
        <v>0</v>
      </c>
      <c r="U6" s="203">
        <v>188.57</v>
      </c>
      <c r="V6" s="203">
        <v>5.0999999999999996</v>
      </c>
      <c r="W6" s="203">
        <v>11.4</v>
      </c>
      <c r="X6" s="203">
        <v>36.25</v>
      </c>
      <c r="Y6" s="203">
        <v>0</v>
      </c>
      <c r="Z6" s="203">
        <v>54.58</v>
      </c>
      <c r="AA6" s="203">
        <v>0</v>
      </c>
      <c r="AB6" s="203">
        <v>0</v>
      </c>
      <c r="AC6" s="203">
        <v>7.59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24.18</v>
      </c>
      <c r="L7" s="203">
        <v>20.309999999999999</v>
      </c>
      <c r="M7" s="203">
        <v>0</v>
      </c>
      <c r="N7" s="203">
        <v>29.02</v>
      </c>
      <c r="O7" s="203">
        <v>48.73</v>
      </c>
      <c r="P7" s="203">
        <v>60.04</v>
      </c>
      <c r="Q7" s="203">
        <v>0</v>
      </c>
      <c r="R7" s="203">
        <v>2.9</v>
      </c>
      <c r="S7" s="203">
        <v>1.93</v>
      </c>
      <c r="T7" s="203">
        <v>0</v>
      </c>
      <c r="U7" s="203">
        <v>188.57</v>
      </c>
      <c r="V7" s="203">
        <v>0</v>
      </c>
      <c r="W7" s="203">
        <v>4.84</v>
      </c>
      <c r="X7" s="203">
        <v>17.41</v>
      </c>
      <c r="Y7" s="203">
        <v>0</v>
      </c>
      <c r="Z7" s="203">
        <v>51.54</v>
      </c>
      <c r="AA7" s="203">
        <v>0</v>
      </c>
      <c r="AB7" s="203">
        <v>0</v>
      </c>
      <c r="AC7" s="203">
        <v>7.59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24.18</v>
      </c>
      <c r="L8" s="203">
        <v>20.309999999999999</v>
      </c>
      <c r="M8" s="203">
        <v>0</v>
      </c>
      <c r="N8" s="203">
        <v>29.02</v>
      </c>
      <c r="O8" s="203">
        <v>48.73</v>
      </c>
      <c r="P8" s="203">
        <v>60.04</v>
      </c>
      <c r="Q8" s="203">
        <v>0</v>
      </c>
      <c r="R8" s="203">
        <v>2.9</v>
      </c>
      <c r="S8" s="203">
        <v>1.93</v>
      </c>
      <c r="T8" s="203">
        <v>0</v>
      </c>
      <c r="U8" s="203">
        <v>188.57</v>
      </c>
      <c r="V8" s="203">
        <v>0</v>
      </c>
      <c r="W8" s="203">
        <v>4.84</v>
      </c>
      <c r="X8" s="203">
        <v>17.41</v>
      </c>
      <c r="Y8" s="203">
        <v>0</v>
      </c>
      <c r="Z8" s="203">
        <v>51.54</v>
      </c>
      <c r="AA8" s="203">
        <v>0</v>
      </c>
      <c r="AB8" s="203">
        <v>0</v>
      </c>
      <c r="AC8" s="203">
        <v>7.59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24.18</v>
      </c>
      <c r="L9" s="203">
        <v>20.309999999999999</v>
      </c>
      <c r="M9" s="203">
        <v>0</v>
      </c>
      <c r="N9" s="203">
        <v>29.02</v>
      </c>
      <c r="O9" s="203">
        <v>48.73</v>
      </c>
      <c r="P9" s="203">
        <v>60.04</v>
      </c>
      <c r="Q9" s="203">
        <v>0</v>
      </c>
      <c r="R9" s="203">
        <v>2.9</v>
      </c>
      <c r="S9" s="203">
        <v>1.93</v>
      </c>
      <c r="T9" s="203">
        <v>0</v>
      </c>
      <c r="U9" s="203">
        <v>188.57</v>
      </c>
      <c r="V9" s="203">
        <v>0</v>
      </c>
      <c r="W9" s="203">
        <v>4.84</v>
      </c>
      <c r="X9" s="203">
        <v>17.41</v>
      </c>
      <c r="Y9" s="203">
        <v>0</v>
      </c>
      <c r="Z9" s="203">
        <v>23.22</v>
      </c>
      <c r="AA9" s="203">
        <v>0</v>
      </c>
      <c r="AB9" s="203">
        <v>0</v>
      </c>
      <c r="AC9" s="203">
        <v>7.59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24.18</v>
      </c>
      <c r="L10" s="203">
        <v>20.309999999999999</v>
      </c>
      <c r="M10" s="203">
        <v>0</v>
      </c>
      <c r="N10" s="203">
        <v>29.02</v>
      </c>
      <c r="O10" s="203">
        <v>48.73</v>
      </c>
      <c r="P10" s="203">
        <v>60.04</v>
      </c>
      <c r="Q10" s="203">
        <v>0</v>
      </c>
      <c r="R10" s="203">
        <v>2.9</v>
      </c>
      <c r="S10" s="203">
        <v>1.93</v>
      </c>
      <c r="T10" s="203">
        <v>0</v>
      </c>
      <c r="U10" s="203">
        <v>188.57</v>
      </c>
      <c r="V10" s="203">
        <v>0</v>
      </c>
      <c r="W10" s="203">
        <v>4.84</v>
      </c>
      <c r="X10" s="203">
        <v>17.41</v>
      </c>
      <c r="Y10" s="203">
        <v>0</v>
      </c>
      <c r="Z10" s="203">
        <v>23.22</v>
      </c>
      <c r="AA10" s="203">
        <v>0</v>
      </c>
      <c r="AB10" s="203">
        <v>0</v>
      </c>
      <c r="AC10" s="203">
        <v>7.59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24.18</v>
      </c>
      <c r="L11" s="203">
        <v>20.309999999999999</v>
      </c>
      <c r="M11" s="203">
        <v>0</v>
      </c>
      <c r="N11" s="203">
        <v>29.02</v>
      </c>
      <c r="O11" s="203">
        <v>48.73</v>
      </c>
      <c r="P11" s="203">
        <v>60.04</v>
      </c>
      <c r="Q11" s="203">
        <v>0</v>
      </c>
      <c r="R11" s="203">
        <v>2.81</v>
      </c>
      <c r="S11" s="203">
        <v>1.87</v>
      </c>
      <c r="T11" s="203">
        <v>0</v>
      </c>
      <c r="U11" s="203">
        <v>188.57</v>
      </c>
      <c r="V11" s="203">
        <v>0</v>
      </c>
      <c r="W11" s="203">
        <v>4.84</v>
      </c>
      <c r="X11" s="203">
        <v>17.41</v>
      </c>
      <c r="Y11" s="203">
        <v>0</v>
      </c>
      <c r="Z11" s="203">
        <v>23.22</v>
      </c>
      <c r="AA11" s="203">
        <v>0</v>
      </c>
      <c r="AB11" s="203">
        <v>0</v>
      </c>
      <c r="AC11" s="203">
        <v>7.59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24.18</v>
      </c>
      <c r="L12" s="203">
        <v>20.309999999999999</v>
      </c>
      <c r="M12" s="203">
        <v>0</v>
      </c>
      <c r="N12" s="203">
        <v>29.02</v>
      </c>
      <c r="O12" s="203">
        <v>48.73</v>
      </c>
      <c r="P12" s="203">
        <v>60.04</v>
      </c>
      <c r="Q12" s="203">
        <v>0</v>
      </c>
      <c r="R12" s="203">
        <v>2.81</v>
      </c>
      <c r="S12" s="203">
        <v>1.87</v>
      </c>
      <c r="T12" s="203">
        <v>0</v>
      </c>
      <c r="U12" s="203">
        <v>188.57</v>
      </c>
      <c r="V12" s="203">
        <v>0</v>
      </c>
      <c r="W12" s="203">
        <v>4.84</v>
      </c>
      <c r="X12" s="203">
        <v>17.41</v>
      </c>
      <c r="Y12" s="203">
        <v>0</v>
      </c>
      <c r="Z12" s="203">
        <v>23.22</v>
      </c>
      <c r="AA12" s="203">
        <v>0</v>
      </c>
      <c r="AB12" s="203">
        <v>0</v>
      </c>
      <c r="AC12" s="203">
        <v>7.59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24.18</v>
      </c>
      <c r="L13" s="203">
        <v>20.309999999999999</v>
      </c>
      <c r="M13" s="203">
        <v>0</v>
      </c>
      <c r="N13" s="203">
        <v>29.02</v>
      </c>
      <c r="O13" s="203">
        <v>48.73</v>
      </c>
      <c r="P13" s="203">
        <v>60.04</v>
      </c>
      <c r="Q13" s="203">
        <v>0</v>
      </c>
      <c r="R13" s="203">
        <v>2.81</v>
      </c>
      <c r="S13" s="203">
        <v>1.87</v>
      </c>
      <c r="T13" s="203">
        <v>0</v>
      </c>
      <c r="U13" s="203">
        <v>188.57</v>
      </c>
      <c r="V13" s="203">
        <v>0</v>
      </c>
      <c r="W13" s="203">
        <v>4.84</v>
      </c>
      <c r="X13" s="203">
        <v>17.41</v>
      </c>
      <c r="Y13" s="203">
        <v>0</v>
      </c>
      <c r="Z13" s="203">
        <v>23.22</v>
      </c>
      <c r="AA13" s="203">
        <v>0</v>
      </c>
      <c r="AB13" s="203">
        <v>0</v>
      </c>
      <c r="AC13" s="203">
        <v>7.59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24.18</v>
      </c>
      <c r="L14" s="203">
        <v>20.309999999999999</v>
      </c>
      <c r="M14" s="203">
        <v>0</v>
      </c>
      <c r="N14" s="203">
        <v>29.02</v>
      </c>
      <c r="O14" s="203">
        <v>48.73</v>
      </c>
      <c r="P14" s="203">
        <v>60.04</v>
      </c>
      <c r="Q14" s="203">
        <v>0</v>
      </c>
      <c r="R14" s="203">
        <v>2.81</v>
      </c>
      <c r="S14" s="203">
        <v>1.87</v>
      </c>
      <c r="T14" s="203">
        <v>0</v>
      </c>
      <c r="U14" s="203">
        <v>188.57</v>
      </c>
      <c r="V14" s="203">
        <v>0</v>
      </c>
      <c r="W14" s="203">
        <v>4.84</v>
      </c>
      <c r="X14" s="203">
        <v>17.41</v>
      </c>
      <c r="Y14" s="203">
        <v>0</v>
      </c>
      <c r="Z14" s="203">
        <v>23.22</v>
      </c>
      <c r="AA14" s="203">
        <v>0</v>
      </c>
      <c r="AB14" s="203">
        <v>0</v>
      </c>
      <c r="AC14" s="203">
        <v>7.59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24.18</v>
      </c>
      <c r="L15" s="203">
        <v>20.75</v>
      </c>
      <c r="M15" s="203">
        <v>0</v>
      </c>
      <c r="N15" s="203">
        <v>29.02</v>
      </c>
      <c r="O15" s="203">
        <v>48.73</v>
      </c>
      <c r="P15" s="203">
        <v>60.04</v>
      </c>
      <c r="Q15" s="203">
        <v>0</v>
      </c>
      <c r="R15" s="203">
        <v>2.81</v>
      </c>
      <c r="S15" s="203">
        <v>1.87</v>
      </c>
      <c r="T15" s="203">
        <v>0</v>
      </c>
      <c r="U15" s="203">
        <v>188.57</v>
      </c>
      <c r="V15" s="203">
        <v>0</v>
      </c>
      <c r="W15" s="203">
        <v>4.84</v>
      </c>
      <c r="X15" s="203">
        <v>16.84</v>
      </c>
      <c r="Y15" s="203">
        <v>0</v>
      </c>
      <c r="Z15" s="203">
        <v>23.39</v>
      </c>
      <c r="AA15" s="203">
        <v>0</v>
      </c>
      <c r="AB15" s="203">
        <v>0</v>
      </c>
      <c r="AC15" s="203">
        <v>7.59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24.18</v>
      </c>
      <c r="L16" s="203">
        <v>20.75</v>
      </c>
      <c r="M16" s="203">
        <v>0</v>
      </c>
      <c r="N16" s="203">
        <v>29.02</v>
      </c>
      <c r="O16" s="203">
        <v>48.73</v>
      </c>
      <c r="P16" s="203">
        <v>60.04</v>
      </c>
      <c r="Q16" s="203">
        <v>0</v>
      </c>
      <c r="R16" s="203">
        <v>2.9</v>
      </c>
      <c r="S16" s="203">
        <v>1.93</v>
      </c>
      <c r="T16" s="203">
        <v>0</v>
      </c>
      <c r="U16" s="203">
        <v>188.57</v>
      </c>
      <c r="V16" s="203">
        <v>0</v>
      </c>
      <c r="W16" s="203">
        <v>4.84</v>
      </c>
      <c r="X16" s="203">
        <v>15.54</v>
      </c>
      <c r="Y16" s="203">
        <v>0</v>
      </c>
      <c r="Z16" s="203">
        <v>23.39</v>
      </c>
      <c r="AA16" s="203">
        <v>0</v>
      </c>
      <c r="AB16" s="203">
        <v>0</v>
      </c>
      <c r="AC16" s="203">
        <v>7.59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24.18</v>
      </c>
      <c r="L17" s="203">
        <v>20.75</v>
      </c>
      <c r="M17" s="203">
        <v>0</v>
      </c>
      <c r="N17" s="203">
        <v>29.02</v>
      </c>
      <c r="O17" s="203">
        <v>48.73</v>
      </c>
      <c r="P17" s="203">
        <v>60.04</v>
      </c>
      <c r="Q17" s="203">
        <v>0</v>
      </c>
      <c r="R17" s="203">
        <v>2.9</v>
      </c>
      <c r="S17" s="203">
        <v>1.93</v>
      </c>
      <c r="T17" s="203">
        <v>0</v>
      </c>
      <c r="U17" s="203">
        <v>188.57</v>
      </c>
      <c r="V17" s="203">
        <v>0</v>
      </c>
      <c r="W17" s="203">
        <v>4.84</v>
      </c>
      <c r="X17" s="203">
        <v>14.88</v>
      </c>
      <c r="Y17" s="203">
        <v>0</v>
      </c>
      <c r="Z17" s="203">
        <v>23.39</v>
      </c>
      <c r="AA17" s="203">
        <v>0</v>
      </c>
      <c r="AB17" s="203">
        <v>0</v>
      </c>
      <c r="AC17" s="203">
        <v>7.59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24.18</v>
      </c>
      <c r="L18" s="203">
        <v>20.75</v>
      </c>
      <c r="M18" s="203">
        <v>0</v>
      </c>
      <c r="N18" s="203">
        <v>29.02</v>
      </c>
      <c r="O18" s="203">
        <v>48.73</v>
      </c>
      <c r="P18" s="203">
        <v>60.04</v>
      </c>
      <c r="Q18" s="203">
        <v>0</v>
      </c>
      <c r="R18" s="203">
        <v>2.9</v>
      </c>
      <c r="S18" s="203">
        <v>1.93</v>
      </c>
      <c r="T18" s="203">
        <v>0</v>
      </c>
      <c r="U18" s="203">
        <v>188.57</v>
      </c>
      <c r="V18" s="203">
        <v>0</v>
      </c>
      <c r="W18" s="203">
        <v>4.84</v>
      </c>
      <c r="X18" s="203">
        <v>13.55</v>
      </c>
      <c r="Y18" s="203">
        <v>0</v>
      </c>
      <c r="Z18" s="203">
        <v>23.39</v>
      </c>
      <c r="AA18" s="203">
        <v>0</v>
      </c>
      <c r="AB18" s="203">
        <v>0</v>
      </c>
      <c r="AC18" s="203">
        <v>7.59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27.06</v>
      </c>
      <c r="L19" s="203">
        <v>20.75</v>
      </c>
      <c r="M19" s="203">
        <v>0</v>
      </c>
      <c r="N19" s="203">
        <v>29.02</v>
      </c>
      <c r="O19" s="203">
        <v>48.73</v>
      </c>
      <c r="P19" s="203">
        <v>60.04</v>
      </c>
      <c r="Q19" s="203">
        <v>0</v>
      </c>
      <c r="R19" s="203">
        <v>2.9</v>
      </c>
      <c r="S19" s="203">
        <v>1.93</v>
      </c>
      <c r="T19" s="203">
        <v>0</v>
      </c>
      <c r="U19" s="203">
        <v>188.57</v>
      </c>
      <c r="V19" s="203">
        <v>0</v>
      </c>
      <c r="W19" s="203">
        <v>4.84</v>
      </c>
      <c r="X19" s="203">
        <v>15.54</v>
      </c>
      <c r="Y19" s="203">
        <v>0</v>
      </c>
      <c r="Z19" s="203">
        <v>23.39</v>
      </c>
      <c r="AA19" s="203">
        <v>0</v>
      </c>
      <c r="AB19" s="203">
        <v>0</v>
      </c>
      <c r="AC19" s="203">
        <v>7.95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24.66</v>
      </c>
      <c r="L20" s="203">
        <v>20.75</v>
      </c>
      <c r="M20" s="203">
        <v>0</v>
      </c>
      <c r="N20" s="203">
        <v>29.02</v>
      </c>
      <c r="O20" s="203">
        <v>48.73</v>
      </c>
      <c r="P20" s="203">
        <v>60.04</v>
      </c>
      <c r="Q20" s="203">
        <v>0</v>
      </c>
      <c r="R20" s="203">
        <v>2.9</v>
      </c>
      <c r="S20" s="203">
        <v>1.93</v>
      </c>
      <c r="T20" s="203">
        <v>0</v>
      </c>
      <c r="U20" s="203">
        <v>188.57</v>
      </c>
      <c r="V20" s="203">
        <v>0</v>
      </c>
      <c r="W20" s="203">
        <v>4.84</v>
      </c>
      <c r="X20" s="203">
        <v>16.84</v>
      </c>
      <c r="Y20" s="203">
        <v>0</v>
      </c>
      <c r="Z20" s="203">
        <v>23.39</v>
      </c>
      <c r="AA20" s="203">
        <v>0</v>
      </c>
      <c r="AB20" s="203">
        <v>0</v>
      </c>
      <c r="AC20" s="203">
        <v>7.95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24.18</v>
      </c>
      <c r="L21" s="203">
        <v>20.75</v>
      </c>
      <c r="M21" s="203">
        <v>0</v>
      </c>
      <c r="N21" s="203">
        <v>29.02</v>
      </c>
      <c r="O21" s="203">
        <v>48.73</v>
      </c>
      <c r="P21" s="203">
        <v>60.04</v>
      </c>
      <c r="Q21" s="203">
        <v>0</v>
      </c>
      <c r="R21" s="203">
        <v>2.9</v>
      </c>
      <c r="S21" s="203">
        <v>1.93</v>
      </c>
      <c r="T21" s="203">
        <v>0</v>
      </c>
      <c r="U21" s="203">
        <v>188.57</v>
      </c>
      <c r="V21" s="203">
        <v>0</v>
      </c>
      <c r="W21" s="203">
        <v>4.84</v>
      </c>
      <c r="X21" s="203">
        <v>16.84</v>
      </c>
      <c r="Y21" s="203">
        <v>0</v>
      </c>
      <c r="Z21" s="203">
        <v>23.39</v>
      </c>
      <c r="AA21" s="203">
        <v>0</v>
      </c>
      <c r="AB21" s="203">
        <v>0</v>
      </c>
      <c r="AC21" s="203">
        <v>7.95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24.18</v>
      </c>
      <c r="L22" s="203">
        <v>20.75</v>
      </c>
      <c r="M22" s="203">
        <v>0</v>
      </c>
      <c r="N22" s="203">
        <v>29.02</v>
      </c>
      <c r="O22" s="203">
        <v>48.73</v>
      </c>
      <c r="P22" s="203">
        <v>60.04</v>
      </c>
      <c r="Q22" s="203">
        <v>0</v>
      </c>
      <c r="R22" s="203">
        <v>2.9</v>
      </c>
      <c r="S22" s="203">
        <v>1.93</v>
      </c>
      <c r="T22" s="203">
        <v>0</v>
      </c>
      <c r="U22" s="203">
        <v>188.57</v>
      </c>
      <c r="V22" s="203">
        <v>0</v>
      </c>
      <c r="W22" s="203">
        <v>4.84</v>
      </c>
      <c r="X22" s="203">
        <v>16.84</v>
      </c>
      <c r="Y22" s="203">
        <v>0</v>
      </c>
      <c r="Z22" s="203">
        <v>23.39</v>
      </c>
      <c r="AA22" s="203">
        <v>0</v>
      </c>
      <c r="AB22" s="203">
        <v>0</v>
      </c>
      <c r="AC22" s="203">
        <v>7.95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24.85</v>
      </c>
      <c r="L23" s="203">
        <v>20.75</v>
      </c>
      <c r="M23" s="203">
        <v>0</v>
      </c>
      <c r="N23" s="203">
        <v>29.02</v>
      </c>
      <c r="O23" s="203">
        <v>48.73</v>
      </c>
      <c r="P23" s="203">
        <v>60.04</v>
      </c>
      <c r="Q23" s="203">
        <v>0</v>
      </c>
      <c r="R23" s="203">
        <v>2.9</v>
      </c>
      <c r="S23" s="203">
        <v>1.93</v>
      </c>
      <c r="T23" s="203">
        <v>0</v>
      </c>
      <c r="U23" s="203">
        <v>188.57</v>
      </c>
      <c r="V23" s="203">
        <v>0</v>
      </c>
      <c r="W23" s="203">
        <v>4.84</v>
      </c>
      <c r="X23" s="203">
        <v>16.84</v>
      </c>
      <c r="Y23" s="203">
        <v>0</v>
      </c>
      <c r="Z23" s="203">
        <v>23.39</v>
      </c>
      <c r="AA23" s="203">
        <v>0</v>
      </c>
      <c r="AB23" s="203">
        <v>0</v>
      </c>
      <c r="AC23" s="203">
        <v>7.95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24.18</v>
      </c>
      <c r="L24" s="203">
        <v>20.75</v>
      </c>
      <c r="M24" s="203">
        <v>0</v>
      </c>
      <c r="N24" s="203">
        <v>29.02</v>
      </c>
      <c r="O24" s="203">
        <v>48.73</v>
      </c>
      <c r="P24" s="203">
        <v>60.04</v>
      </c>
      <c r="Q24" s="203">
        <v>0</v>
      </c>
      <c r="R24" s="203">
        <v>2.9</v>
      </c>
      <c r="S24" s="203">
        <v>1.93</v>
      </c>
      <c r="T24" s="203">
        <v>0</v>
      </c>
      <c r="U24" s="203">
        <v>188.57</v>
      </c>
      <c r="V24" s="203">
        <v>0</v>
      </c>
      <c r="W24" s="203">
        <v>4.84</v>
      </c>
      <c r="X24" s="203">
        <v>16.84</v>
      </c>
      <c r="Y24" s="203">
        <v>0</v>
      </c>
      <c r="Z24" s="203">
        <v>23.39</v>
      </c>
      <c r="AA24" s="203">
        <v>0</v>
      </c>
      <c r="AB24" s="203">
        <v>0</v>
      </c>
      <c r="AC24" s="203">
        <v>7.95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24.18</v>
      </c>
      <c r="L25" s="203">
        <v>20.75</v>
      </c>
      <c r="M25" s="203">
        <v>0</v>
      </c>
      <c r="N25" s="203">
        <v>29.02</v>
      </c>
      <c r="O25" s="203">
        <v>48.73</v>
      </c>
      <c r="P25" s="203">
        <v>60.04</v>
      </c>
      <c r="Q25" s="203">
        <v>0</v>
      </c>
      <c r="R25" s="203">
        <v>2.8</v>
      </c>
      <c r="S25" s="203">
        <v>1.93</v>
      </c>
      <c r="T25" s="203">
        <v>0</v>
      </c>
      <c r="U25" s="203">
        <v>188.57</v>
      </c>
      <c r="V25" s="203">
        <v>0</v>
      </c>
      <c r="W25" s="203">
        <v>4.84</v>
      </c>
      <c r="X25" s="203">
        <v>16.84</v>
      </c>
      <c r="Y25" s="203">
        <v>0</v>
      </c>
      <c r="Z25" s="203">
        <v>23.39</v>
      </c>
      <c r="AA25" s="203">
        <v>0</v>
      </c>
      <c r="AB25" s="203">
        <v>0</v>
      </c>
      <c r="AC25" s="203">
        <v>7.95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24.18</v>
      </c>
      <c r="L26" s="203">
        <v>20.75</v>
      </c>
      <c r="M26" s="203">
        <v>0</v>
      </c>
      <c r="N26" s="203">
        <v>29.02</v>
      </c>
      <c r="O26" s="203">
        <v>48.73</v>
      </c>
      <c r="P26" s="203">
        <v>60.04</v>
      </c>
      <c r="Q26" s="203">
        <v>0</v>
      </c>
      <c r="R26" s="203">
        <v>2.8</v>
      </c>
      <c r="S26" s="203">
        <v>1.93</v>
      </c>
      <c r="T26" s="203">
        <v>0</v>
      </c>
      <c r="U26" s="203">
        <v>188.57</v>
      </c>
      <c r="V26" s="203">
        <v>0</v>
      </c>
      <c r="W26" s="203">
        <v>4.84</v>
      </c>
      <c r="X26" s="203">
        <v>16.84</v>
      </c>
      <c r="Y26" s="203">
        <v>0</v>
      </c>
      <c r="Z26" s="203">
        <v>23.39</v>
      </c>
      <c r="AA26" s="203">
        <v>0</v>
      </c>
      <c r="AB26" s="203">
        <v>0</v>
      </c>
      <c r="AC26" s="203">
        <v>7.95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24.18</v>
      </c>
      <c r="L27" s="203">
        <v>20.5</v>
      </c>
      <c r="M27" s="203">
        <v>0</v>
      </c>
      <c r="N27" s="203">
        <v>29.02</v>
      </c>
      <c r="O27" s="203">
        <v>48.73</v>
      </c>
      <c r="P27" s="203">
        <v>60.04</v>
      </c>
      <c r="Q27" s="203">
        <v>0</v>
      </c>
      <c r="R27" s="203">
        <v>2.81</v>
      </c>
      <c r="S27" s="203">
        <v>1.87</v>
      </c>
      <c r="T27" s="203">
        <v>0</v>
      </c>
      <c r="U27" s="203">
        <v>188.57</v>
      </c>
      <c r="V27" s="203">
        <v>5.0999999999999996</v>
      </c>
      <c r="W27" s="203">
        <v>11.4</v>
      </c>
      <c r="X27" s="203">
        <v>36.25</v>
      </c>
      <c r="Y27" s="203">
        <v>0</v>
      </c>
      <c r="Z27" s="203">
        <v>51.54</v>
      </c>
      <c r="AA27" s="203">
        <v>0</v>
      </c>
      <c r="AB27" s="203">
        <v>0</v>
      </c>
      <c r="AC27" s="203">
        <v>7.95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3.95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24.18</v>
      </c>
      <c r="L28" s="203">
        <v>20.309999999999999</v>
      </c>
      <c r="M28" s="203">
        <v>0</v>
      </c>
      <c r="N28" s="203">
        <v>29.02</v>
      </c>
      <c r="O28" s="203">
        <v>48.73</v>
      </c>
      <c r="P28" s="203">
        <v>60.04</v>
      </c>
      <c r="Q28" s="203">
        <v>0</v>
      </c>
      <c r="R28" s="203">
        <v>2.81</v>
      </c>
      <c r="S28" s="203">
        <v>1.87</v>
      </c>
      <c r="T28" s="203">
        <v>0</v>
      </c>
      <c r="U28" s="203">
        <v>188.57</v>
      </c>
      <c r="V28" s="203">
        <v>5.0999999999999996</v>
      </c>
      <c r="W28" s="203">
        <v>11.4</v>
      </c>
      <c r="X28" s="203">
        <v>36.25</v>
      </c>
      <c r="Y28" s="203">
        <v>0</v>
      </c>
      <c r="Z28" s="203">
        <v>51.54</v>
      </c>
      <c r="AA28" s="203">
        <v>0</v>
      </c>
      <c r="AB28" s="203">
        <v>0</v>
      </c>
      <c r="AC28" s="203">
        <v>7.95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8.7100000000000009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24.18</v>
      </c>
      <c r="L29" s="203">
        <v>20.309999999999999</v>
      </c>
      <c r="M29" s="203">
        <v>0</v>
      </c>
      <c r="N29" s="203">
        <v>29.02</v>
      </c>
      <c r="O29" s="203">
        <v>48.73</v>
      </c>
      <c r="P29" s="203">
        <v>60.04</v>
      </c>
      <c r="Q29" s="203">
        <v>0</v>
      </c>
      <c r="R29" s="203">
        <v>2.81</v>
      </c>
      <c r="S29" s="203">
        <v>1.87</v>
      </c>
      <c r="T29" s="203">
        <v>0</v>
      </c>
      <c r="U29" s="203">
        <v>188.57</v>
      </c>
      <c r="V29" s="203">
        <v>5.0999999999999996</v>
      </c>
      <c r="W29" s="203">
        <v>11.4</v>
      </c>
      <c r="X29" s="203">
        <v>36.25</v>
      </c>
      <c r="Y29" s="203">
        <v>0</v>
      </c>
      <c r="Z29" s="203">
        <v>51.54</v>
      </c>
      <c r="AA29" s="203">
        <v>0</v>
      </c>
      <c r="AB29" s="203">
        <v>0</v>
      </c>
      <c r="AC29" s="203">
        <v>7.95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15.9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24.18</v>
      </c>
      <c r="L30" s="203">
        <v>20.34</v>
      </c>
      <c r="M30" s="203">
        <v>0</v>
      </c>
      <c r="N30" s="203">
        <v>29.02</v>
      </c>
      <c r="O30" s="203">
        <v>48.73</v>
      </c>
      <c r="P30" s="203">
        <v>60.04</v>
      </c>
      <c r="Q30" s="203">
        <v>0</v>
      </c>
      <c r="R30" s="203">
        <v>2.81</v>
      </c>
      <c r="S30" s="203">
        <v>1.87</v>
      </c>
      <c r="T30" s="203">
        <v>0</v>
      </c>
      <c r="U30" s="203">
        <v>188.57</v>
      </c>
      <c r="V30" s="203">
        <v>5.0999999999999996</v>
      </c>
      <c r="W30" s="203">
        <v>11.4</v>
      </c>
      <c r="X30" s="203">
        <v>36.25</v>
      </c>
      <c r="Y30" s="203">
        <v>0</v>
      </c>
      <c r="Z30" s="203">
        <v>51.54</v>
      </c>
      <c r="AA30" s="203">
        <v>0</v>
      </c>
      <c r="AB30" s="203">
        <v>0</v>
      </c>
      <c r="AC30" s="203">
        <v>7.95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24.18</v>
      </c>
      <c r="L31" s="203">
        <v>20.75</v>
      </c>
      <c r="M31" s="203">
        <v>0</v>
      </c>
      <c r="N31" s="203">
        <v>29.02</v>
      </c>
      <c r="O31" s="203">
        <v>48.73</v>
      </c>
      <c r="P31" s="203">
        <v>60.04</v>
      </c>
      <c r="Q31" s="203">
        <v>0</v>
      </c>
      <c r="R31" s="203">
        <v>2.9</v>
      </c>
      <c r="S31" s="203">
        <v>1.93</v>
      </c>
      <c r="T31" s="203">
        <v>0</v>
      </c>
      <c r="U31" s="203">
        <v>188.57</v>
      </c>
      <c r="V31" s="203">
        <v>5.0999999999999996</v>
      </c>
      <c r="W31" s="203">
        <v>11.41</v>
      </c>
      <c r="X31" s="203">
        <v>36.25</v>
      </c>
      <c r="Y31" s="203">
        <v>0</v>
      </c>
      <c r="Z31" s="203">
        <v>51.54</v>
      </c>
      <c r="AA31" s="203">
        <v>0</v>
      </c>
      <c r="AB31" s="203">
        <v>0</v>
      </c>
      <c r="AC31" s="203">
        <v>7.95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24.18</v>
      </c>
      <c r="L32" s="203">
        <v>20.75</v>
      </c>
      <c r="M32" s="203">
        <v>0</v>
      </c>
      <c r="N32" s="203">
        <v>29.02</v>
      </c>
      <c r="O32" s="203">
        <v>48.73</v>
      </c>
      <c r="P32" s="203">
        <v>60.04</v>
      </c>
      <c r="Q32" s="203">
        <v>0</v>
      </c>
      <c r="R32" s="203">
        <v>2.8</v>
      </c>
      <c r="S32" s="203">
        <v>1.93</v>
      </c>
      <c r="T32" s="203">
        <v>0</v>
      </c>
      <c r="U32" s="203">
        <v>188.57</v>
      </c>
      <c r="V32" s="203">
        <v>5.0999999999999996</v>
      </c>
      <c r="W32" s="203">
        <v>11.41</v>
      </c>
      <c r="X32" s="203">
        <v>36.25</v>
      </c>
      <c r="Y32" s="203">
        <v>0</v>
      </c>
      <c r="Z32" s="203">
        <v>51.54</v>
      </c>
      <c r="AA32" s="203">
        <v>0</v>
      </c>
      <c r="AB32" s="203">
        <v>0</v>
      </c>
      <c r="AC32" s="203">
        <v>7.95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24.18</v>
      </c>
      <c r="L33" s="203">
        <v>20.75</v>
      </c>
      <c r="M33" s="203">
        <v>0</v>
      </c>
      <c r="N33" s="203">
        <v>29.02</v>
      </c>
      <c r="O33" s="203">
        <v>48.73</v>
      </c>
      <c r="P33" s="203">
        <v>60.04</v>
      </c>
      <c r="Q33" s="203">
        <v>0</v>
      </c>
      <c r="R33" s="203">
        <v>2.8</v>
      </c>
      <c r="S33" s="203">
        <v>1.87</v>
      </c>
      <c r="T33" s="203">
        <v>0</v>
      </c>
      <c r="U33" s="203">
        <v>192.25</v>
      </c>
      <c r="V33" s="203">
        <v>5.0999999999999996</v>
      </c>
      <c r="W33" s="203">
        <v>11.41</v>
      </c>
      <c r="X33" s="203">
        <v>36.25</v>
      </c>
      <c r="Y33" s="203">
        <v>0</v>
      </c>
      <c r="Z33" s="203">
        <v>51.54</v>
      </c>
      <c r="AA33" s="203">
        <v>0</v>
      </c>
      <c r="AB33" s="203">
        <v>0</v>
      </c>
      <c r="AC33" s="203">
        <v>7.95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24.18</v>
      </c>
      <c r="L34" s="203">
        <v>20.75</v>
      </c>
      <c r="M34" s="203">
        <v>0</v>
      </c>
      <c r="N34" s="203">
        <v>29.02</v>
      </c>
      <c r="O34" s="203">
        <v>48.73</v>
      </c>
      <c r="P34" s="203">
        <v>60.04</v>
      </c>
      <c r="Q34" s="203">
        <v>0</v>
      </c>
      <c r="R34" s="203">
        <v>2.8</v>
      </c>
      <c r="S34" s="203">
        <v>1.87</v>
      </c>
      <c r="T34" s="203">
        <v>0</v>
      </c>
      <c r="U34" s="203">
        <v>192.25</v>
      </c>
      <c r="V34" s="203">
        <v>0</v>
      </c>
      <c r="W34" s="203">
        <v>4.68</v>
      </c>
      <c r="X34" s="203">
        <v>36.25</v>
      </c>
      <c r="Y34" s="203">
        <v>0</v>
      </c>
      <c r="Z34" s="203">
        <v>23.39</v>
      </c>
      <c r="AA34" s="203">
        <v>0</v>
      </c>
      <c r="AB34" s="203">
        <v>0</v>
      </c>
      <c r="AC34" s="203">
        <v>7.95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26.81</v>
      </c>
      <c r="L35" s="203">
        <v>20.62</v>
      </c>
      <c r="M35" s="203">
        <v>0</v>
      </c>
      <c r="N35" s="203">
        <v>29.02</v>
      </c>
      <c r="O35" s="203">
        <v>48.73</v>
      </c>
      <c r="P35" s="203">
        <v>60.04</v>
      </c>
      <c r="Q35" s="203">
        <v>0</v>
      </c>
      <c r="R35" s="203">
        <v>2.8</v>
      </c>
      <c r="S35" s="203">
        <v>1.87</v>
      </c>
      <c r="T35" s="203">
        <v>0</v>
      </c>
      <c r="U35" s="203">
        <v>192.25</v>
      </c>
      <c r="V35" s="203">
        <v>0</v>
      </c>
      <c r="W35" s="203">
        <v>4.68</v>
      </c>
      <c r="X35" s="203">
        <v>36.25</v>
      </c>
      <c r="Y35" s="203">
        <v>0</v>
      </c>
      <c r="Z35" s="203">
        <v>23.39</v>
      </c>
      <c r="AA35" s="203">
        <v>0</v>
      </c>
      <c r="AB35" s="203">
        <v>0</v>
      </c>
      <c r="AC35" s="203">
        <v>7.95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27.04</v>
      </c>
      <c r="L36" s="203">
        <v>20.62</v>
      </c>
      <c r="M36" s="203">
        <v>0</v>
      </c>
      <c r="N36" s="203">
        <v>29.02</v>
      </c>
      <c r="O36" s="203">
        <v>48.73</v>
      </c>
      <c r="P36" s="203">
        <v>60.04</v>
      </c>
      <c r="Q36" s="203">
        <v>0</v>
      </c>
      <c r="R36" s="203">
        <v>2.8</v>
      </c>
      <c r="S36" s="203">
        <v>1.87</v>
      </c>
      <c r="T36" s="203">
        <v>0</v>
      </c>
      <c r="U36" s="203">
        <v>192.25</v>
      </c>
      <c r="V36" s="203">
        <v>0</v>
      </c>
      <c r="W36" s="203">
        <v>4.68</v>
      </c>
      <c r="X36" s="203">
        <v>36.25</v>
      </c>
      <c r="Y36" s="203">
        <v>0</v>
      </c>
      <c r="Z36" s="203">
        <v>23.39</v>
      </c>
      <c r="AA36" s="203">
        <v>0</v>
      </c>
      <c r="AB36" s="203">
        <v>0</v>
      </c>
      <c r="AC36" s="203">
        <v>19.79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24.18</v>
      </c>
      <c r="L37" s="203">
        <v>20.62</v>
      </c>
      <c r="M37" s="203">
        <v>0</v>
      </c>
      <c r="N37" s="203">
        <v>29.02</v>
      </c>
      <c r="O37" s="203">
        <v>48.73</v>
      </c>
      <c r="P37" s="203">
        <v>60.04</v>
      </c>
      <c r="Q37" s="203">
        <v>0</v>
      </c>
      <c r="R37" s="203">
        <v>2.8</v>
      </c>
      <c r="S37" s="203">
        <v>1.87</v>
      </c>
      <c r="T37" s="203">
        <v>0</v>
      </c>
      <c r="U37" s="203">
        <v>192.25</v>
      </c>
      <c r="V37" s="203">
        <v>1.03</v>
      </c>
      <c r="W37" s="203">
        <v>4.68</v>
      </c>
      <c r="X37" s="203">
        <v>36.25</v>
      </c>
      <c r="Y37" s="203">
        <v>0</v>
      </c>
      <c r="Z37" s="203">
        <v>23.39</v>
      </c>
      <c r="AA37" s="203">
        <v>0</v>
      </c>
      <c r="AB37" s="203">
        <v>0</v>
      </c>
      <c r="AC37" s="203">
        <v>7.95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24.18</v>
      </c>
      <c r="L38" s="203">
        <v>20.62</v>
      </c>
      <c r="M38" s="203">
        <v>0</v>
      </c>
      <c r="N38" s="203">
        <v>29.02</v>
      </c>
      <c r="O38" s="203">
        <v>48.73</v>
      </c>
      <c r="P38" s="203">
        <v>60.04</v>
      </c>
      <c r="Q38" s="203">
        <v>0</v>
      </c>
      <c r="R38" s="203">
        <v>2.8</v>
      </c>
      <c r="S38" s="203">
        <v>1.87</v>
      </c>
      <c r="T38" s="203">
        <v>0</v>
      </c>
      <c r="U38" s="203">
        <v>192.25</v>
      </c>
      <c r="V38" s="203">
        <v>1.03</v>
      </c>
      <c r="W38" s="203">
        <v>4.68</v>
      </c>
      <c r="X38" s="203">
        <v>36.25</v>
      </c>
      <c r="Y38" s="203">
        <v>0</v>
      </c>
      <c r="Z38" s="203">
        <v>23.39</v>
      </c>
      <c r="AA38" s="203">
        <v>0</v>
      </c>
      <c r="AB38" s="203">
        <v>0</v>
      </c>
      <c r="AC38" s="203">
        <v>7.95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27.06</v>
      </c>
      <c r="L39" s="203">
        <v>20.62</v>
      </c>
      <c r="M39" s="203">
        <v>0</v>
      </c>
      <c r="N39" s="203">
        <v>29.02</v>
      </c>
      <c r="O39" s="203">
        <v>48.73</v>
      </c>
      <c r="P39" s="203">
        <v>60.04</v>
      </c>
      <c r="Q39" s="203">
        <v>0</v>
      </c>
      <c r="R39" s="203">
        <v>2.8</v>
      </c>
      <c r="S39" s="203">
        <v>1.87</v>
      </c>
      <c r="T39" s="203">
        <v>0</v>
      </c>
      <c r="U39" s="203">
        <v>192.25</v>
      </c>
      <c r="V39" s="203">
        <v>1.03</v>
      </c>
      <c r="W39" s="203">
        <v>4.68</v>
      </c>
      <c r="X39" s="203">
        <v>36.25</v>
      </c>
      <c r="Y39" s="203">
        <v>0</v>
      </c>
      <c r="Z39" s="203">
        <v>23.39</v>
      </c>
      <c r="AA39" s="203">
        <v>0</v>
      </c>
      <c r="AB39" s="203">
        <v>0</v>
      </c>
      <c r="AC39" s="203">
        <v>7.95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24.18</v>
      </c>
      <c r="L40" s="203">
        <v>20.309999999999999</v>
      </c>
      <c r="M40" s="203">
        <v>0</v>
      </c>
      <c r="N40" s="203">
        <v>29.02</v>
      </c>
      <c r="O40" s="203">
        <v>48.73</v>
      </c>
      <c r="P40" s="203">
        <v>60.04</v>
      </c>
      <c r="Q40" s="203">
        <v>0</v>
      </c>
      <c r="R40" s="203">
        <v>2.81</v>
      </c>
      <c r="S40" s="203">
        <v>1.87</v>
      </c>
      <c r="T40" s="203">
        <v>0</v>
      </c>
      <c r="U40" s="203">
        <v>192.25</v>
      </c>
      <c r="V40" s="203">
        <v>1.03</v>
      </c>
      <c r="W40" s="203">
        <v>4.68</v>
      </c>
      <c r="X40" s="203">
        <v>36.25</v>
      </c>
      <c r="Y40" s="203">
        <v>0</v>
      </c>
      <c r="Z40" s="203">
        <v>23.39</v>
      </c>
      <c r="AA40" s="203">
        <v>0</v>
      </c>
      <c r="AB40" s="203">
        <v>0</v>
      </c>
      <c r="AC40" s="203">
        <v>7.95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24.18</v>
      </c>
      <c r="L41" s="203">
        <v>20.309999999999999</v>
      </c>
      <c r="M41" s="203">
        <v>0</v>
      </c>
      <c r="N41" s="203">
        <v>29.02</v>
      </c>
      <c r="O41" s="203">
        <v>48.73</v>
      </c>
      <c r="P41" s="203">
        <v>60.04</v>
      </c>
      <c r="Q41" s="203">
        <v>0</v>
      </c>
      <c r="R41" s="203">
        <v>2.81</v>
      </c>
      <c r="S41" s="203">
        <v>1.87</v>
      </c>
      <c r="T41" s="203">
        <v>0</v>
      </c>
      <c r="U41" s="203">
        <v>203.65</v>
      </c>
      <c r="V41" s="203">
        <v>0</v>
      </c>
      <c r="W41" s="203">
        <v>4.68</v>
      </c>
      <c r="X41" s="203">
        <v>17.41</v>
      </c>
      <c r="Y41" s="203">
        <v>0</v>
      </c>
      <c r="Z41" s="203">
        <v>23.39</v>
      </c>
      <c r="AA41" s="203">
        <v>0</v>
      </c>
      <c r="AB41" s="203">
        <v>0</v>
      </c>
      <c r="AC41" s="203">
        <v>7.95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26.98</v>
      </c>
      <c r="L42" s="203">
        <v>20.309999999999999</v>
      </c>
      <c r="M42" s="203">
        <v>0</v>
      </c>
      <c r="N42" s="203">
        <v>29.02</v>
      </c>
      <c r="O42" s="203">
        <v>48.73</v>
      </c>
      <c r="P42" s="203">
        <v>60.04</v>
      </c>
      <c r="Q42" s="203">
        <v>0</v>
      </c>
      <c r="R42" s="203">
        <v>2.81</v>
      </c>
      <c r="S42" s="203">
        <v>1.87</v>
      </c>
      <c r="T42" s="203">
        <v>0</v>
      </c>
      <c r="U42" s="203">
        <v>211.25</v>
      </c>
      <c r="V42" s="203">
        <v>0</v>
      </c>
      <c r="W42" s="203">
        <v>4.68</v>
      </c>
      <c r="X42" s="203">
        <v>17.41</v>
      </c>
      <c r="Y42" s="203">
        <v>0</v>
      </c>
      <c r="Z42" s="203">
        <v>23.39</v>
      </c>
      <c r="AA42" s="203">
        <v>0</v>
      </c>
      <c r="AB42" s="203">
        <v>0</v>
      </c>
      <c r="AC42" s="203">
        <v>7.95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26.18</v>
      </c>
      <c r="L43" s="203">
        <v>20.309999999999999</v>
      </c>
      <c r="M43" s="203">
        <v>0</v>
      </c>
      <c r="N43" s="203">
        <v>29.02</v>
      </c>
      <c r="O43" s="203">
        <v>48.73</v>
      </c>
      <c r="P43" s="203">
        <v>60.04</v>
      </c>
      <c r="Q43" s="203">
        <v>0</v>
      </c>
      <c r="R43" s="203">
        <v>2.81</v>
      </c>
      <c r="S43" s="203">
        <v>1.87</v>
      </c>
      <c r="T43" s="203">
        <v>0</v>
      </c>
      <c r="U43" s="203">
        <v>215.04</v>
      </c>
      <c r="V43" s="203">
        <v>0</v>
      </c>
      <c r="W43" s="203">
        <v>4.68</v>
      </c>
      <c r="X43" s="203">
        <v>17.41</v>
      </c>
      <c r="Y43" s="203">
        <v>0</v>
      </c>
      <c r="Z43" s="203">
        <v>23.39</v>
      </c>
      <c r="AA43" s="203">
        <v>0</v>
      </c>
      <c r="AB43" s="203">
        <v>0</v>
      </c>
      <c r="AC43" s="203">
        <v>7.95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26.18</v>
      </c>
      <c r="L44" s="203">
        <v>20.309999999999999</v>
      </c>
      <c r="M44" s="203">
        <v>0</v>
      </c>
      <c r="N44" s="203">
        <v>29.02</v>
      </c>
      <c r="O44" s="203">
        <v>48.73</v>
      </c>
      <c r="P44" s="203">
        <v>60.04</v>
      </c>
      <c r="Q44" s="203">
        <v>0</v>
      </c>
      <c r="R44" s="203">
        <v>2.81</v>
      </c>
      <c r="S44" s="203">
        <v>1.87</v>
      </c>
      <c r="T44" s="203">
        <v>0</v>
      </c>
      <c r="U44" s="203">
        <v>218.85</v>
      </c>
      <c r="V44" s="203">
        <v>0</v>
      </c>
      <c r="W44" s="203">
        <v>4.68</v>
      </c>
      <c r="X44" s="203">
        <v>17.41</v>
      </c>
      <c r="Y44" s="203">
        <v>0</v>
      </c>
      <c r="Z44" s="203">
        <v>23.39</v>
      </c>
      <c r="AA44" s="203">
        <v>0</v>
      </c>
      <c r="AB44" s="203">
        <v>0</v>
      </c>
      <c r="AC44" s="203">
        <v>7.95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26.98</v>
      </c>
      <c r="L45" s="203">
        <v>20.309999999999999</v>
      </c>
      <c r="M45" s="203">
        <v>0</v>
      </c>
      <c r="N45" s="203">
        <v>29.02</v>
      </c>
      <c r="O45" s="203">
        <v>48.73</v>
      </c>
      <c r="P45" s="203">
        <v>60.04</v>
      </c>
      <c r="Q45" s="203">
        <v>0</v>
      </c>
      <c r="R45" s="203">
        <v>10.34</v>
      </c>
      <c r="S45" s="203">
        <v>6.48</v>
      </c>
      <c r="T45" s="203">
        <v>0</v>
      </c>
      <c r="U45" s="203">
        <v>222.64</v>
      </c>
      <c r="V45" s="203">
        <v>4.0199999999999996</v>
      </c>
      <c r="W45" s="203">
        <v>11.07</v>
      </c>
      <c r="X45" s="203">
        <v>36.22</v>
      </c>
      <c r="Y45" s="203">
        <v>0</v>
      </c>
      <c r="Z45" s="203">
        <v>23.39</v>
      </c>
      <c r="AA45" s="203">
        <v>0</v>
      </c>
      <c r="AB45" s="203">
        <v>0</v>
      </c>
      <c r="AC45" s="203">
        <v>6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26.98</v>
      </c>
      <c r="L46" s="203">
        <v>20.309999999999999</v>
      </c>
      <c r="M46" s="203">
        <v>0</v>
      </c>
      <c r="N46" s="203">
        <v>29.02</v>
      </c>
      <c r="O46" s="203">
        <v>48.73</v>
      </c>
      <c r="P46" s="203">
        <v>60.04</v>
      </c>
      <c r="Q46" s="203">
        <v>0</v>
      </c>
      <c r="R46" s="203">
        <v>10.42</v>
      </c>
      <c r="S46" s="203">
        <v>6.48</v>
      </c>
      <c r="T46" s="203">
        <v>0</v>
      </c>
      <c r="U46" s="203">
        <v>226.45</v>
      </c>
      <c r="V46" s="203">
        <v>4.0199999999999996</v>
      </c>
      <c r="W46" s="203">
        <v>11.07</v>
      </c>
      <c r="X46" s="203">
        <v>36.22</v>
      </c>
      <c r="Y46" s="203">
        <v>0</v>
      </c>
      <c r="Z46" s="203">
        <v>23.39</v>
      </c>
      <c r="AA46" s="203">
        <v>0</v>
      </c>
      <c r="AB46" s="203">
        <v>0</v>
      </c>
      <c r="AC46" s="203">
        <v>6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26.98</v>
      </c>
      <c r="L47" s="203">
        <v>20.309999999999999</v>
      </c>
      <c r="M47" s="203">
        <v>0</v>
      </c>
      <c r="N47" s="203">
        <v>29.02</v>
      </c>
      <c r="O47" s="203">
        <v>48.73</v>
      </c>
      <c r="P47" s="203">
        <v>60.04</v>
      </c>
      <c r="Q47" s="203">
        <v>0</v>
      </c>
      <c r="R47" s="203">
        <v>10.42</v>
      </c>
      <c r="S47" s="203">
        <v>6.48</v>
      </c>
      <c r="T47" s="203">
        <v>0</v>
      </c>
      <c r="U47" s="203">
        <v>230.24</v>
      </c>
      <c r="V47" s="203">
        <v>4.4400000000000004</v>
      </c>
      <c r="W47" s="203">
        <v>11.07</v>
      </c>
      <c r="X47" s="203">
        <v>36.22</v>
      </c>
      <c r="Y47" s="203">
        <v>0</v>
      </c>
      <c r="Z47" s="203">
        <v>51.54</v>
      </c>
      <c r="AA47" s="203">
        <v>0</v>
      </c>
      <c r="AB47" s="203">
        <v>0</v>
      </c>
      <c r="AC47" s="203">
        <v>6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26.98</v>
      </c>
      <c r="L48" s="203">
        <v>20.309999999999999</v>
      </c>
      <c r="M48" s="203">
        <v>0</v>
      </c>
      <c r="N48" s="203">
        <v>29.02</v>
      </c>
      <c r="O48" s="203">
        <v>48.73</v>
      </c>
      <c r="P48" s="203">
        <v>60.04</v>
      </c>
      <c r="Q48" s="203">
        <v>0</v>
      </c>
      <c r="R48" s="203">
        <v>10.42</v>
      </c>
      <c r="S48" s="203">
        <v>6.48</v>
      </c>
      <c r="T48" s="203">
        <v>0</v>
      </c>
      <c r="U48" s="203">
        <v>230.24</v>
      </c>
      <c r="V48" s="203">
        <v>4.4400000000000004</v>
      </c>
      <c r="W48" s="203">
        <v>11.07</v>
      </c>
      <c r="X48" s="203">
        <v>36.22</v>
      </c>
      <c r="Y48" s="203">
        <v>0</v>
      </c>
      <c r="Z48" s="203">
        <v>51.54</v>
      </c>
      <c r="AA48" s="203">
        <v>0</v>
      </c>
      <c r="AB48" s="203">
        <v>0</v>
      </c>
      <c r="AC48" s="203">
        <v>7.78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26.98</v>
      </c>
      <c r="L49" s="203">
        <v>20.309999999999999</v>
      </c>
      <c r="M49" s="203">
        <v>0</v>
      </c>
      <c r="N49" s="203">
        <v>29.02</v>
      </c>
      <c r="O49" s="203">
        <v>48.73</v>
      </c>
      <c r="P49" s="203">
        <v>60.04</v>
      </c>
      <c r="Q49" s="203">
        <v>0</v>
      </c>
      <c r="R49" s="203">
        <v>10.42</v>
      </c>
      <c r="S49" s="203">
        <v>6.48</v>
      </c>
      <c r="T49" s="203">
        <v>0</v>
      </c>
      <c r="U49" s="203">
        <v>234.04</v>
      </c>
      <c r="V49" s="203">
        <v>4.4400000000000004</v>
      </c>
      <c r="W49" s="203">
        <v>11.07</v>
      </c>
      <c r="X49" s="203">
        <v>36.22</v>
      </c>
      <c r="Y49" s="203">
        <v>0</v>
      </c>
      <c r="Z49" s="203">
        <v>51.54</v>
      </c>
      <c r="AA49" s="203">
        <v>0</v>
      </c>
      <c r="AB49" s="203">
        <v>0</v>
      </c>
      <c r="AC49" s="203">
        <v>7.43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26.98</v>
      </c>
      <c r="L50" s="203">
        <v>20.309999999999999</v>
      </c>
      <c r="M50" s="203">
        <v>0</v>
      </c>
      <c r="N50" s="203">
        <v>29.02</v>
      </c>
      <c r="O50" s="203">
        <v>48.73</v>
      </c>
      <c r="P50" s="203">
        <v>60.04</v>
      </c>
      <c r="Q50" s="203">
        <v>0</v>
      </c>
      <c r="R50" s="203">
        <v>10.42</v>
      </c>
      <c r="S50" s="203">
        <v>6.48</v>
      </c>
      <c r="T50" s="203">
        <v>0</v>
      </c>
      <c r="U50" s="203">
        <v>234.04</v>
      </c>
      <c r="V50" s="203">
        <v>4.4400000000000004</v>
      </c>
      <c r="W50" s="203">
        <v>11.07</v>
      </c>
      <c r="X50" s="203">
        <v>36.22</v>
      </c>
      <c r="Y50" s="203">
        <v>0</v>
      </c>
      <c r="Z50" s="203">
        <v>51.54</v>
      </c>
      <c r="AA50" s="203">
        <v>0</v>
      </c>
      <c r="AB50" s="203">
        <v>0</v>
      </c>
      <c r="AC50" s="203">
        <v>7.43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28.06</v>
      </c>
      <c r="L51" s="203">
        <v>20.43</v>
      </c>
      <c r="M51" s="203">
        <v>0</v>
      </c>
      <c r="N51" s="203">
        <v>29.02</v>
      </c>
      <c r="O51" s="203">
        <v>48.73</v>
      </c>
      <c r="P51" s="203">
        <v>60.04</v>
      </c>
      <c r="Q51" s="203">
        <v>0</v>
      </c>
      <c r="R51" s="203">
        <v>2.82</v>
      </c>
      <c r="S51" s="203">
        <v>1.88</v>
      </c>
      <c r="T51" s="203">
        <v>0</v>
      </c>
      <c r="U51" s="203">
        <v>234.04</v>
      </c>
      <c r="V51" s="203">
        <v>0</v>
      </c>
      <c r="W51" s="203">
        <v>5.03</v>
      </c>
      <c r="X51" s="203">
        <v>36.25</v>
      </c>
      <c r="Y51" s="203">
        <v>0</v>
      </c>
      <c r="Z51" s="203">
        <v>49.61</v>
      </c>
      <c r="AA51" s="203">
        <v>0</v>
      </c>
      <c r="AB51" s="203">
        <v>0</v>
      </c>
      <c r="AC51" s="203">
        <v>7.43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28.06</v>
      </c>
      <c r="L52" s="203">
        <v>20.43</v>
      </c>
      <c r="M52" s="203">
        <v>0</v>
      </c>
      <c r="N52" s="203">
        <v>29.02</v>
      </c>
      <c r="O52" s="203">
        <v>48.73</v>
      </c>
      <c r="P52" s="203">
        <v>60.04</v>
      </c>
      <c r="Q52" s="203">
        <v>0</v>
      </c>
      <c r="R52" s="203">
        <v>2.82</v>
      </c>
      <c r="S52" s="203">
        <v>1.88</v>
      </c>
      <c r="T52" s="203">
        <v>0</v>
      </c>
      <c r="U52" s="203">
        <v>234.04</v>
      </c>
      <c r="V52" s="203">
        <v>0</v>
      </c>
      <c r="W52" s="203">
        <v>5.03</v>
      </c>
      <c r="X52" s="203">
        <v>36.25</v>
      </c>
      <c r="Y52" s="203">
        <v>0</v>
      </c>
      <c r="Z52" s="203">
        <v>49.61</v>
      </c>
      <c r="AA52" s="203">
        <v>0</v>
      </c>
      <c r="AB52" s="203">
        <v>0</v>
      </c>
      <c r="AC52" s="203">
        <v>7.43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28.06</v>
      </c>
      <c r="L53" s="203">
        <v>20.43</v>
      </c>
      <c r="M53" s="203">
        <v>0</v>
      </c>
      <c r="N53" s="203">
        <v>29.02</v>
      </c>
      <c r="O53" s="203">
        <v>48.73</v>
      </c>
      <c r="P53" s="203">
        <v>60.04</v>
      </c>
      <c r="Q53" s="203">
        <v>0</v>
      </c>
      <c r="R53" s="203">
        <v>2.82</v>
      </c>
      <c r="S53" s="203">
        <v>1.88</v>
      </c>
      <c r="T53" s="203">
        <v>0</v>
      </c>
      <c r="U53" s="203">
        <v>234.04</v>
      </c>
      <c r="V53" s="203">
        <v>0</v>
      </c>
      <c r="W53" s="203">
        <v>5.03</v>
      </c>
      <c r="X53" s="203">
        <v>36.25</v>
      </c>
      <c r="Y53" s="203">
        <v>0</v>
      </c>
      <c r="Z53" s="203">
        <v>22.02</v>
      </c>
      <c r="AA53" s="203">
        <v>0</v>
      </c>
      <c r="AB53" s="203">
        <v>0</v>
      </c>
      <c r="AC53" s="203">
        <v>7.43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28.06</v>
      </c>
      <c r="L54" s="203">
        <v>20.43</v>
      </c>
      <c r="M54" s="203">
        <v>0</v>
      </c>
      <c r="N54" s="203">
        <v>29.02</v>
      </c>
      <c r="O54" s="203">
        <v>48.73</v>
      </c>
      <c r="P54" s="203">
        <v>60.04</v>
      </c>
      <c r="Q54" s="203">
        <v>0</v>
      </c>
      <c r="R54" s="203">
        <v>3.36</v>
      </c>
      <c r="S54" s="203">
        <v>1.91</v>
      </c>
      <c r="T54" s="203">
        <v>0</v>
      </c>
      <c r="U54" s="203">
        <v>234.04</v>
      </c>
      <c r="V54" s="203">
        <v>0</v>
      </c>
      <c r="W54" s="203">
        <v>5.03</v>
      </c>
      <c r="X54" s="203">
        <v>36.25</v>
      </c>
      <c r="Y54" s="203">
        <v>0</v>
      </c>
      <c r="Z54" s="203">
        <v>22.02</v>
      </c>
      <c r="AA54" s="203">
        <v>0</v>
      </c>
      <c r="AB54" s="203">
        <v>0</v>
      </c>
      <c r="AC54" s="203">
        <v>7.43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28.06</v>
      </c>
      <c r="L55" s="203">
        <v>21.1</v>
      </c>
      <c r="M55" s="203">
        <v>0</v>
      </c>
      <c r="N55" s="203">
        <v>29.02</v>
      </c>
      <c r="O55" s="203">
        <v>48.73</v>
      </c>
      <c r="P55" s="203">
        <v>63.64</v>
      </c>
      <c r="Q55" s="203">
        <v>0</v>
      </c>
      <c r="R55" s="203">
        <v>3.36</v>
      </c>
      <c r="S55" s="203">
        <v>1.91</v>
      </c>
      <c r="T55" s="203">
        <v>0</v>
      </c>
      <c r="U55" s="203">
        <v>234.04</v>
      </c>
      <c r="V55" s="203">
        <v>0</v>
      </c>
      <c r="W55" s="203">
        <v>5.03</v>
      </c>
      <c r="X55" s="203">
        <v>36.25</v>
      </c>
      <c r="Y55" s="203">
        <v>0</v>
      </c>
      <c r="Z55" s="203">
        <v>23.14</v>
      </c>
      <c r="AA55" s="203">
        <v>0</v>
      </c>
      <c r="AB55" s="203">
        <v>0</v>
      </c>
      <c r="AC55" s="203">
        <v>7.43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28.06</v>
      </c>
      <c r="L56" s="203">
        <v>21.1</v>
      </c>
      <c r="M56" s="203">
        <v>0</v>
      </c>
      <c r="N56" s="203">
        <v>29.02</v>
      </c>
      <c r="O56" s="203">
        <v>48.73</v>
      </c>
      <c r="P56" s="203">
        <v>63.64</v>
      </c>
      <c r="Q56" s="203">
        <v>0</v>
      </c>
      <c r="R56" s="203">
        <v>3.36</v>
      </c>
      <c r="S56" s="203">
        <v>1.91</v>
      </c>
      <c r="T56" s="203">
        <v>0</v>
      </c>
      <c r="U56" s="203">
        <v>234.04</v>
      </c>
      <c r="V56" s="203">
        <v>0</v>
      </c>
      <c r="W56" s="203">
        <v>5.03</v>
      </c>
      <c r="X56" s="203">
        <v>18.11</v>
      </c>
      <c r="Y56" s="203">
        <v>0</v>
      </c>
      <c r="Z56" s="203">
        <v>23.14</v>
      </c>
      <c r="AA56" s="203">
        <v>0</v>
      </c>
      <c r="AB56" s="203">
        <v>0</v>
      </c>
      <c r="AC56" s="203">
        <v>7.24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28.06</v>
      </c>
      <c r="L57" s="203">
        <v>21.1</v>
      </c>
      <c r="M57" s="203">
        <v>0</v>
      </c>
      <c r="N57" s="203">
        <v>29.02</v>
      </c>
      <c r="O57" s="203">
        <v>48.73</v>
      </c>
      <c r="P57" s="203">
        <v>64.72</v>
      </c>
      <c r="Q57" s="203">
        <v>0</v>
      </c>
      <c r="R57" s="203">
        <v>3.36</v>
      </c>
      <c r="S57" s="203">
        <v>1.91</v>
      </c>
      <c r="T57" s="203">
        <v>0</v>
      </c>
      <c r="U57" s="203">
        <v>235.72</v>
      </c>
      <c r="V57" s="203">
        <v>0</v>
      </c>
      <c r="W57" s="203">
        <v>5.03</v>
      </c>
      <c r="X57" s="203">
        <v>18.11</v>
      </c>
      <c r="Y57" s="203">
        <v>0</v>
      </c>
      <c r="Z57" s="203">
        <v>23.14</v>
      </c>
      <c r="AA57" s="203">
        <v>0</v>
      </c>
      <c r="AB57" s="203">
        <v>0</v>
      </c>
      <c r="AC57" s="203">
        <v>7.24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28.06</v>
      </c>
      <c r="L58" s="203">
        <v>20.89</v>
      </c>
      <c r="M58" s="203">
        <v>0</v>
      </c>
      <c r="N58" s="203">
        <v>29.02</v>
      </c>
      <c r="O58" s="203">
        <v>48.73</v>
      </c>
      <c r="P58" s="203">
        <v>65.44</v>
      </c>
      <c r="Q58" s="203">
        <v>0</v>
      </c>
      <c r="R58" s="203">
        <v>3.36</v>
      </c>
      <c r="S58" s="203">
        <v>1.91</v>
      </c>
      <c r="T58" s="203">
        <v>0</v>
      </c>
      <c r="U58" s="203">
        <v>235.72</v>
      </c>
      <c r="V58" s="203">
        <v>0</v>
      </c>
      <c r="W58" s="203">
        <v>5.03</v>
      </c>
      <c r="X58" s="203">
        <v>18.11</v>
      </c>
      <c r="Y58" s="203">
        <v>0</v>
      </c>
      <c r="Z58" s="203">
        <v>23.14</v>
      </c>
      <c r="AA58" s="203">
        <v>0</v>
      </c>
      <c r="AB58" s="203">
        <v>0</v>
      </c>
      <c r="AC58" s="203">
        <v>7.24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28.06</v>
      </c>
      <c r="L59" s="203">
        <v>20.43</v>
      </c>
      <c r="M59" s="203">
        <v>0</v>
      </c>
      <c r="N59" s="203">
        <v>29.02</v>
      </c>
      <c r="O59" s="203">
        <v>48.73</v>
      </c>
      <c r="P59" s="203">
        <v>65.790000000000006</v>
      </c>
      <c r="Q59" s="203">
        <v>0</v>
      </c>
      <c r="R59" s="203">
        <v>3.36</v>
      </c>
      <c r="S59" s="203">
        <v>1.91</v>
      </c>
      <c r="T59" s="203">
        <v>0</v>
      </c>
      <c r="U59" s="203">
        <v>235.72</v>
      </c>
      <c r="V59" s="203">
        <v>0</v>
      </c>
      <c r="W59" s="203">
        <v>5.03</v>
      </c>
      <c r="X59" s="203">
        <v>18.11</v>
      </c>
      <c r="Y59" s="203">
        <v>0</v>
      </c>
      <c r="Z59" s="203">
        <v>23.14</v>
      </c>
      <c r="AA59" s="203">
        <v>0</v>
      </c>
      <c r="AB59" s="203">
        <v>0</v>
      </c>
      <c r="AC59" s="203">
        <v>7.24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28.06</v>
      </c>
      <c r="L60" s="203">
        <v>20.43</v>
      </c>
      <c r="M60" s="203">
        <v>0</v>
      </c>
      <c r="N60" s="203">
        <v>29.02</v>
      </c>
      <c r="O60" s="203">
        <v>48.73</v>
      </c>
      <c r="P60" s="203">
        <v>66.150000000000006</v>
      </c>
      <c r="Q60" s="203">
        <v>0</v>
      </c>
      <c r="R60" s="203">
        <v>3.36</v>
      </c>
      <c r="S60" s="203">
        <v>1.91</v>
      </c>
      <c r="T60" s="203">
        <v>0</v>
      </c>
      <c r="U60" s="203">
        <v>235.72</v>
      </c>
      <c r="V60" s="203">
        <v>0</v>
      </c>
      <c r="W60" s="203">
        <v>5.03</v>
      </c>
      <c r="X60" s="203">
        <v>18.11</v>
      </c>
      <c r="Y60" s="203">
        <v>0</v>
      </c>
      <c r="Z60" s="203">
        <v>23.14</v>
      </c>
      <c r="AA60" s="203">
        <v>0</v>
      </c>
      <c r="AB60" s="203">
        <v>0</v>
      </c>
      <c r="AC60" s="203">
        <v>7.24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28.06</v>
      </c>
      <c r="L61" s="203">
        <v>20.43</v>
      </c>
      <c r="M61" s="203">
        <v>0</v>
      </c>
      <c r="N61" s="203">
        <v>29.02</v>
      </c>
      <c r="O61" s="203">
        <v>48.73</v>
      </c>
      <c r="P61" s="203">
        <v>66.150000000000006</v>
      </c>
      <c r="Q61" s="203">
        <v>0</v>
      </c>
      <c r="R61" s="203">
        <v>3.36</v>
      </c>
      <c r="S61" s="203">
        <v>1.91</v>
      </c>
      <c r="T61" s="203">
        <v>0</v>
      </c>
      <c r="U61" s="203">
        <v>235.72</v>
      </c>
      <c r="V61" s="203">
        <v>0</v>
      </c>
      <c r="W61" s="203">
        <v>5.0599999999999996</v>
      </c>
      <c r="X61" s="203">
        <v>18.21</v>
      </c>
      <c r="Y61" s="203">
        <v>0</v>
      </c>
      <c r="Z61" s="203">
        <v>23.26</v>
      </c>
      <c r="AA61" s="203">
        <v>0</v>
      </c>
      <c r="AB61" s="203">
        <v>0</v>
      </c>
      <c r="AC61" s="203">
        <v>7.24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28.06</v>
      </c>
      <c r="L62" s="203">
        <v>20.43</v>
      </c>
      <c r="M62" s="203">
        <v>0</v>
      </c>
      <c r="N62" s="203">
        <v>29.02</v>
      </c>
      <c r="O62" s="203">
        <v>48.73</v>
      </c>
      <c r="P62" s="203">
        <v>66.150000000000006</v>
      </c>
      <c r="Q62" s="203">
        <v>0</v>
      </c>
      <c r="R62" s="203">
        <v>3.36</v>
      </c>
      <c r="S62" s="203">
        <v>1.91</v>
      </c>
      <c r="T62" s="203">
        <v>0</v>
      </c>
      <c r="U62" s="203">
        <v>235.72</v>
      </c>
      <c r="V62" s="203">
        <v>0</v>
      </c>
      <c r="W62" s="203">
        <v>5.0599999999999996</v>
      </c>
      <c r="X62" s="203">
        <v>18.21</v>
      </c>
      <c r="Y62" s="203">
        <v>0</v>
      </c>
      <c r="Z62" s="203">
        <v>23.26</v>
      </c>
      <c r="AA62" s="203">
        <v>0</v>
      </c>
      <c r="AB62" s="203">
        <v>0</v>
      </c>
      <c r="AC62" s="203">
        <v>7.24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28.06</v>
      </c>
      <c r="L63" s="203">
        <v>20.43</v>
      </c>
      <c r="M63" s="203">
        <v>0</v>
      </c>
      <c r="N63" s="203">
        <v>29.02</v>
      </c>
      <c r="O63" s="203">
        <v>48.73</v>
      </c>
      <c r="P63" s="203">
        <v>66.510000000000005</v>
      </c>
      <c r="Q63" s="203">
        <v>0</v>
      </c>
      <c r="R63" s="203">
        <v>3.36</v>
      </c>
      <c r="S63" s="203">
        <v>1.91</v>
      </c>
      <c r="T63" s="203">
        <v>0</v>
      </c>
      <c r="U63" s="203">
        <v>235.72</v>
      </c>
      <c r="V63" s="203">
        <v>0</v>
      </c>
      <c r="W63" s="203">
        <v>5.03</v>
      </c>
      <c r="X63" s="203">
        <v>18.11</v>
      </c>
      <c r="Y63" s="203">
        <v>0</v>
      </c>
      <c r="Z63" s="203">
        <v>23.14</v>
      </c>
      <c r="AA63" s="203">
        <v>0</v>
      </c>
      <c r="AB63" s="203">
        <v>0</v>
      </c>
      <c r="AC63" s="203">
        <v>7.24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28.06</v>
      </c>
      <c r="L64" s="203">
        <v>20.43</v>
      </c>
      <c r="M64" s="203">
        <v>0</v>
      </c>
      <c r="N64" s="203">
        <v>29.02</v>
      </c>
      <c r="O64" s="203">
        <v>48.73</v>
      </c>
      <c r="P64" s="203">
        <v>66.510000000000005</v>
      </c>
      <c r="Q64" s="203">
        <v>0</v>
      </c>
      <c r="R64" s="203">
        <v>3.36</v>
      </c>
      <c r="S64" s="203">
        <v>1.91</v>
      </c>
      <c r="T64" s="203">
        <v>0</v>
      </c>
      <c r="U64" s="203">
        <v>235.72</v>
      </c>
      <c r="V64" s="203">
        <v>0</v>
      </c>
      <c r="W64" s="203">
        <v>5.03</v>
      </c>
      <c r="X64" s="203">
        <v>18.11</v>
      </c>
      <c r="Y64" s="203">
        <v>0</v>
      </c>
      <c r="Z64" s="203">
        <v>23.14</v>
      </c>
      <c r="AA64" s="203">
        <v>0</v>
      </c>
      <c r="AB64" s="203">
        <v>0</v>
      </c>
      <c r="AC64" s="203">
        <v>7.24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28.06</v>
      </c>
      <c r="L65" s="203">
        <v>20.43</v>
      </c>
      <c r="M65" s="203">
        <v>0</v>
      </c>
      <c r="N65" s="203">
        <v>29.02</v>
      </c>
      <c r="O65" s="203">
        <v>48.73</v>
      </c>
      <c r="P65" s="203">
        <v>66.790000000000006</v>
      </c>
      <c r="Q65" s="203">
        <v>0</v>
      </c>
      <c r="R65" s="203">
        <v>3.36</v>
      </c>
      <c r="S65" s="203">
        <v>1.91</v>
      </c>
      <c r="T65" s="203">
        <v>0</v>
      </c>
      <c r="U65" s="203">
        <v>235.72</v>
      </c>
      <c r="V65" s="203">
        <v>0</v>
      </c>
      <c r="W65" s="203">
        <v>5.03</v>
      </c>
      <c r="X65" s="203">
        <v>18.11</v>
      </c>
      <c r="Y65" s="203">
        <v>0</v>
      </c>
      <c r="Z65" s="203">
        <v>23.14</v>
      </c>
      <c r="AA65" s="203">
        <v>0</v>
      </c>
      <c r="AB65" s="203">
        <v>0</v>
      </c>
      <c r="AC65" s="203">
        <v>7.59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28.06</v>
      </c>
      <c r="L66" s="203">
        <v>20.43</v>
      </c>
      <c r="M66" s="203">
        <v>0</v>
      </c>
      <c r="N66" s="203">
        <v>29.02</v>
      </c>
      <c r="O66" s="203">
        <v>48.73</v>
      </c>
      <c r="P66" s="203">
        <v>66.790000000000006</v>
      </c>
      <c r="Q66" s="203">
        <v>0</v>
      </c>
      <c r="R66" s="203">
        <v>3.36</v>
      </c>
      <c r="S66" s="203">
        <v>1.91</v>
      </c>
      <c r="T66" s="203">
        <v>0</v>
      </c>
      <c r="U66" s="203">
        <v>235.72</v>
      </c>
      <c r="V66" s="203">
        <v>0</v>
      </c>
      <c r="W66" s="203">
        <v>5.03</v>
      </c>
      <c r="X66" s="203">
        <v>18.11</v>
      </c>
      <c r="Y66" s="203">
        <v>0</v>
      </c>
      <c r="Z66" s="203">
        <v>23.14</v>
      </c>
      <c r="AA66" s="203">
        <v>0</v>
      </c>
      <c r="AB66" s="203">
        <v>0</v>
      </c>
      <c r="AC66" s="203">
        <v>7.59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27.04</v>
      </c>
      <c r="L67" s="203">
        <v>20.41</v>
      </c>
      <c r="M67" s="203">
        <v>0</v>
      </c>
      <c r="N67" s="203">
        <v>29.02</v>
      </c>
      <c r="O67" s="203">
        <v>48.73</v>
      </c>
      <c r="P67" s="203">
        <v>66.790000000000006</v>
      </c>
      <c r="Q67" s="203">
        <v>0</v>
      </c>
      <c r="R67" s="203">
        <v>3.36</v>
      </c>
      <c r="S67" s="203">
        <v>1.91</v>
      </c>
      <c r="T67" s="203">
        <v>0</v>
      </c>
      <c r="U67" s="203">
        <v>235.72</v>
      </c>
      <c r="V67" s="203">
        <v>4.4400000000000004</v>
      </c>
      <c r="W67" s="203">
        <v>11.41</v>
      </c>
      <c r="X67" s="203">
        <v>36.25</v>
      </c>
      <c r="Y67" s="203">
        <v>0</v>
      </c>
      <c r="Z67" s="203">
        <v>52.16</v>
      </c>
      <c r="AA67" s="203">
        <v>0</v>
      </c>
      <c r="AB67" s="203">
        <v>0</v>
      </c>
      <c r="AC67" s="203">
        <v>7.59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27.04</v>
      </c>
      <c r="L68" s="203">
        <v>20.41</v>
      </c>
      <c r="M68" s="203">
        <v>0</v>
      </c>
      <c r="N68" s="203">
        <v>29.02</v>
      </c>
      <c r="O68" s="203">
        <v>48.73</v>
      </c>
      <c r="P68" s="203">
        <v>66.790000000000006</v>
      </c>
      <c r="Q68" s="203">
        <v>0</v>
      </c>
      <c r="R68" s="203">
        <v>3.36</v>
      </c>
      <c r="S68" s="203">
        <v>1.91</v>
      </c>
      <c r="T68" s="203">
        <v>0</v>
      </c>
      <c r="U68" s="203">
        <v>235.72</v>
      </c>
      <c r="V68" s="203">
        <v>4.4400000000000004</v>
      </c>
      <c r="W68" s="203">
        <v>11.41</v>
      </c>
      <c r="X68" s="203">
        <v>36.25</v>
      </c>
      <c r="Y68" s="203">
        <v>0</v>
      </c>
      <c r="Z68" s="203">
        <v>52.16</v>
      </c>
      <c r="AA68" s="203">
        <v>0</v>
      </c>
      <c r="AB68" s="203">
        <v>0</v>
      </c>
      <c r="AC68" s="203">
        <v>7.59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27.04</v>
      </c>
      <c r="L69" s="203">
        <v>20.27</v>
      </c>
      <c r="M69" s="203">
        <v>0</v>
      </c>
      <c r="N69" s="203">
        <v>29.02</v>
      </c>
      <c r="O69" s="203">
        <v>48.73</v>
      </c>
      <c r="P69" s="203">
        <v>66.790000000000006</v>
      </c>
      <c r="Q69" s="203">
        <v>0</v>
      </c>
      <c r="R69" s="203">
        <v>2.82</v>
      </c>
      <c r="S69" s="203">
        <v>1.88</v>
      </c>
      <c r="T69" s="203">
        <v>0</v>
      </c>
      <c r="U69" s="203">
        <v>235.72</v>
      </c>
      <c r="V69" s="203">
        <v>4.4400000000000004</v>
      </c>
      <c r="W69" s="203">
        <v>11.41</v>
      </c>
      <c r="X69" s="203">
        <v>36.25</v>
      </c>
      <c r="Y69" s="203">
        <v>0</v>
      </c>
      <c r="Z69" s="203">
        <v>52.16</v>
      </c>
      <c r="AA69" s="203">
        <v>0</v>
      </c>
      <c r="AB69" s="203">
        <v>0</v>
      </c>
      <c r="AC69" s="203">
        <v>7.59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27.04</v>
      </c>
      <c r="L70" s="203">
        <v>20.079999999999998</v>
      </c>
      <c r="M70" s="203">
        <v>0</v>
      </c>
      <c r="N70" s="203">
        <v>29.02</v>
      </c>
      <c r="O70" s="203">
        <v>48.73</v>
      </c>
      <c r="P70" s="203">
        <v>66.790000000000006</v>
      </c>
      <c r="Q70" s="203">
        <v>0</v>
      </c>
      <c r="R70" s="203">
        <v>2.82</v>
      </c>
      <c r="S70" s="203">
        <v>1.88</v>
      </c>
      <c r="T70" s="203">
        <v>0</v>
      </c>
      <c r="U70" s="203">
        <v>235.72</v>
      </c>
      <c r="V70" s="203">
        <v>4.4400000000000004</v>
      </c>
      <c r="W70" s="203">
        <v>11.41</v>
      </c>
      <c r="X70" s="203">
        <v>36.25</v>
      </c>
      <c r="Y70" s="203">
        <v>0</v>
      </c>
      <c r="Z70" s="203">
        <v>52.16</v>
      </c>
      <c r="AA70" s="203">
        <v>0</v>
      </c>
      <c r="AB70" s="203">
        <v>0</v>
      </c>
      <c r="AC70" s="203">
        <v>7.59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25.58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27.01</v>
      </c>
      <c r="L71" s="203">
        <v>20.079999999999998</v>
      </c>
      <c r="M71" s="203">
        <v>0</v>
      </c>
      <c r="N71" s="203">
        <v>29.02</v>
      </c>
      <c r="O71" s="203">
        <v>48.73</v>
      </c>
      <c r="P71" s="203">
        <v>66.790000000000006</v>
      </c>
      <c r="Q71" s="203">
        <v>0</v>
      </c>
      <c r="R71" s="203">
        <v>2.82</v>
      </c>
      <c r="S71" s="203">
        <v>1.88</v>
      </c>
      <c r="T71" s="203">
        <v>0</v>
      </c>
      <c r="U71" s="203">
        <v>235.72</v>
      </c>
      <c r="V71" s="203">
        <v>4.4400000000000004</v>
      </c>
      <c r="W71" s="203">
        <v>8.5500000000000007</v>
      </c>
      <c r="X71" s="203">
        <v>36.25</v>
      </c>
      <c r="Y71" s="203">
        <v>0</v>
      </c>
      <c r="Z71" s="203">
        <v>52.16</v>
      </c>
      <c r="AA71" s="203">
        <v>0</v>
      </c>
      <c r="AB71" s="203">
        <v>0</v>
      </c>
      <c r="AC71" s="203">
        <v>7.59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23.5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24.14</v>
      </c>
      <c r="L72" s="203">
        <v>20.079999999999998</v>
      </c>
      <c r="M72" s="203">
        <v>0</v>
      </c>
      <c r="N72" s="203">
        <v>29.02</v>
      </c>
      <c r="O72" s="203">
        <v>48.73</v>
      </c>
      <c r="P72" s="203">
        <v>66.790000000000006</v>
      </c>
      <c r="Q72" s="203">
        <v>0</v>
      </c>
      <c r="R72" s="203">
        <v>2.82</v>
      </c>
      <c r="S72" s="203">
        <v>1.88</v>
      </c>
      <c r="T72" s="203">
        <v>0</v>
      </c>
      <c r="U72" s="203">
        <v>235.72</v>
      </c>
      <c r="V72" s="203">
        <v>4.4400000000000004</v>
      </c>
      <c r="W72" s="203">
        <v>8.5500000000000007</v>
      </c>
      <c r="X72" s="203">
        <v>36.25</v>
      </c>
      <c r="Y72" s="203">
        <v>0</v>
      </c>
      <c r="Z72" s="203">
        <v>52.16</v>
      </c>
      <c r="AA72" s="203">
        <v>0</v>
      </c>
      <c r="AB72" s="203">
        <v>0</v>
      </c>
      <c r="AC72" s="203">
        <v>7.95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19.47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24.14</v>
      </c>
      <c r="L73" s="203">
        <v>18.87</v>
      </c>
      <c r="M73" s="203">
        <v>0</v>
      </c>
      <c r="N73" s="203">
        <v>29.02</v>
      </c>
      <c r="O73" s="203">
        <v>48.73</v>
      </c>
      <c r="P73" s="203">
        <v>66.790000000000006</v>
      </c>
      <c r="Q73" s="203">
        <v>0</v>
      </c>
      <c r="R73" s="203">
        <v>2.82</v>
      </c>
      <c r="S73" s="203">
        <v>1.88</v>
      </c>
      <c r="T73" s="203">
        <v>0</v>
      </c>
      <c r="U73" s="203">
        <v>235.72</v>
      </c>
      <c r="V73" s="203">
        <v>4.4400000000000004</v>
      </c>
      <c r="W73" s="203">
        <v>8.5500000000000007</v>
      </c>
      <c r="X73" s="203">
        <v>36.25</v>
      </c>
      <c r="Y73" s="203">
        <v>0</v>
      </c>
      <c r="Z73" s="203">
        <v>52.16</v>
      </c>
      <c r="AA73" s="203">
        <v>0</v>
      </c>
      <c r="AB73" s="203">
        <v>0</v>
      </c>
      <c r="AC73" s="203">
        <v>7.95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13.21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24.14</v>
      </c>
      <c r="L74" s="203">
        <v>18.920000000000002</v>
      </c>
      <c r="M74" s="203">
        <v>0</v>
      </c>
      <c r="N74" s="203">
        <v>29.02</v>
      </c>
      <c r="O74" s="203">
        <v>48.73</v>
      </c>
      <c r="P74" s="203">
        <v>66.790000000000006</v>
      </c>
      <c r="Q74" s="203">
        <v>0</v>
      </c>
      <c r="R74" s="203">
        <v>2.82</v>
      </c>
      <c r="S74" s="203">
        <v>1.88</v>
      </c>
      <c r="T74" s="203">
        <v>0</v>
      </c>
      <c r="U74" s="203">
        <v>235.72</v>
      </c>
      <c r="V74" s="203">
        <v>4.4400000000000004</v>
      </c>
      <c r="W74" s="203">
        <v>8.5500000000000007</v>
      </c>
      <c r="X74" s="203">
        <v>36.25</v>
      </c>
      <c r="Y74" s="203">
        <v>0</v>
      </c>
      <c r="Z74" s="203">
        <v>52.16</v>
      </c>
      <c r="AA74" s="203">
        <v>0</v>
      </c>
      <c r="AB74" s="203">
        <v>0</v>
      </c>
      <c r="AC74" s="203">
        <v>7.95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8.18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24.14</v>
      </c>
      <c r="L75" s="203">
        <v>19.899999999999999</v>
      </c>
      <c r="M75" s="203">
        <v>0</v>
      </c>
      <c r="N75" s="203">
        <v>29.02</v>
      </c>
      <c r="O75" s="203">
        <v>48.73</v>
      </c>
      <c r="P75" s="203">
        <v>66.790000000000006</v>
      </c>
      <c r="Q75" s="203">
        <v>0</v>
      </c>
      <c r="R75" s="203">
        <v>10.23</v>
      </c>
      <c r="S75" s="203">
        <v>6.4</v>
      </c>
      <c r="T75" s="203">
        <v>0</v>
      </c>
      <c r="U75" s="203">
        <v>235.72</v>
      </c>
      <c r="V75" s="203">
        <v>4.4400000000000004</v>
      </c>
      <c r="W75" s="203">
        <v>8.5500000000000007</v>
      </c>
      <c r="X75" s="203">
        <v>36.25</v>
      </c>
      <c r="Y75" s="203">
        <v>0</v>
      </c>
      <c r="Z75" s="203">
        <v>52.16</v>
      </c>
      <c r="AA75" s="203">
        <v>0</v>
      </c>
      <c r="AB75" s="203">
        <v>0</v>
      </c>
      <c r="AC75" s="203">
        <v>7.95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24.14</v>
      </c>
      <c r="L76" s="203">
        <v>20.350000000000001</v>
      </c>
      <c r="M76" s="203">
        <v>0</v>
      </c>
      <c r="N76" s="203">
        <v>29.02</v>
      </c>
      <c r="O76" s="203">
        <v>48.73</v>
      </c>
      <c r="P76" s="203">
        <v>66.790000000000006</v>
      </c>
      <c r="Q76" s="203">
        <v>0</v>
      </c>
      <c r="R76" s="203">
        <v>10.42</v>
      </c>
      <c r="S76" s="203">
        <v>6.48</v>
      </c>
      <c r="T76" s="203">
        <v>0</v>
      </c>
      <c r="U76" s="203">
        <v>235.72</v>
      </c>
      <c r="V76" s="203">
        <v>4.4400000000000004</v>
      </c>
      <c r="W76" s="203">
        <v>8.5500000000000007</v>
      </c>
      <c r="X76" s="203">
        <v>36.25</v>
      </c>
      <c r="Y76" s="203">
        <v>0</v>
      </c>
      <c r="Z76" s="203">
        <v>52.16</v>
      </c>
      <c r="AA76" s="203">
        <v>0</v>
      </c>
      <c r="AB76" s="203">
        <v>0</v>
      </c>
      <c r="AC76" s="203">
        <v>7.95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50.1</v>
      </c>
      <c r="L77" s="203">
        <v>63.79</v>
      </c>
      <c r="M77" s="203">
        <v>0</v>
      </c>
      <c r="N77" s="203">
        <v>29.02</v>
      </c>
      <c r="O77" s="203">
        <v>48.73</v>
      </c>
      <c r="P77" s="203">
        <v>66.790000000000006</v>
      </c>
      <c r="Q77" s="203">
        <v>0</v>
      </c>
      <c r="R77" s="203">
        <v>10.42</v>
      </c>
      <c r="S77" s="203">
        <v>6.48</v>
      </c>
      <c r="T77" s="203">
        <v>0</v>
      </c>
      <c r="U77" s="203">
        <v>235.72</v>
      </c>
      <c r="V77" s="203">
        <v>4.4400000000000004</v>
      </c>
      <c r="W77" s="203">
        <v>8.5500000000000007</v>
      </c>
      <c r="X77" s="203">
        <v>36.25</v>
      </c>
      <c r="Y77" s="203">
        <v>0</v>
      </c>
      <c r="Z77" s="203">
        <v>52.16</v>
      </c>
      <c r="AA77" s="203">
        <v>0</v>
      </c>
      <c r="AB77" s="203">
        <v>0</v>
      </c>
      <c r="AC77" s="203">
        <v>7.95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50.1</v>
      </c>
      <c r="L78" s="203">
        <v>63.79</v>
      </c>
      <c r="M78" s="203">
        <v>0</v>
      </c>
      <c r="N78" s="203">
        <v>29.02</v>
      </c>
      <c r="O78" s="203">
        <v>48.73</v>
      </c>
      <c r="P78" s="203">
        <v>66.790000000000006</v>
      </c>
      <c r="Q78" s="203">
        <v>0</v>
      </c>
      <c r="R78" s="203">
        <v>10.42</v>
      </c>
      <c r="S78" s="203">
        <v>6.48</v>
      </c>
      <c r="T78" s="203">
        <v>0</v>
      </c>
      <c r="U78" s="203">
        <v>235.72</v>
      </c>
      <c r="V78" s="203">
        <v>4.4400000000000004</v>
      </c>
      <c r="W78" s="203">
        <v>8.5500000000000007</v>
      </c>
      <c r="X78" s="203">
        <v>36.25</v>
      </c>
      <c r="Y78" s="203">
        <v>0</v>
      </c>
      <c r="Z78" s="203">
        <v>52.16</v>
      </c>
      <c r="AA78" s="203">
        <v>0</v>
      </c>
      <c r="AB78" s="203">
        <v>0</v>
      </c>
      <c r="AC78" s="203">
        <v>7.95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50.1</v>
      </c>
      <c r="L79" s="203">
        <v>63.79</v>
      </c>
      <c r="M79" s="203">
        <v>0</v>
      </c>
      <c r="N79" s="203">
        <v>29.02</v>
      </c>
      <c r="O79" s="203">
        <v>48.73</v>
      </c>
      <c r="P79" s="203">
        <v>66.790000000000006</v>
      </c>
      <c r="Q79" s="203">
        <v>0</v>
      </c>
      <c r="R79" s="203">
        <v>10.42</v>
      </c>
      <c r="S79" s="203">
        <v>6.48</v>
      </c>
      <c r="T79" s="203">
        <v>0</v>
      </c>
      <c r="U79" s="203">
        <v>235.72</v>
      </c>
      <c r="V79" s="203">
        <v>4.4400000000000004</v>
      </c>
      <c r="W79" s="203">
        <v>8.5500000000000007</v>
      </c>
      <c r="X79" s="203">
        <v>36.25</v>
      </c>
      <c r="Y79" s="203">
        <v>0</v>
      </c>
      <c r="Z79" s="203">
        <v>52.16</v>
      </c>
      <c r="AA79" s="203">
        <v>0</v>
      </c>
      <c r="AB79" s="203">
        <v>0</v>
      </c>
      <c r="AC79" s="203">
        <v>7.95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50.1</v>
      </c>
      <c r="L80" s="203">
        <v>63.79</v>
      </c>
      <c r="M80" s="203">
        <v>0</v>
      </c>
      <c r="N80" s="203">
        <v>29.02</v>
      </c>
      <c r="O80" s="203">
        <v>48.73</v>
      </c>
      <c r="P80" s="203">
        <v>66.790000000000006</v>
      </c>
      <c r="Q80" s="203">
        <v>0</v>
      </c>
      <c r="R80" s="203">
        <v>10.42</v>
      </c>
      <c r="S80" s="203">
        <v>6.48</v>
      </c>
      <c r="T80" s="203">
        <v>0</v>
      </c>
      <c r="U80" s="203">
        <v>235.72</v>
      </c>
      <c r="V80" s="203">
        <v>4.4400000000000004</v>
      </c>
      <c r="W80" s="203">
        <v>8.5500000000000007</v>
      </c>
      <c r="X80" s="203">
        <v>36.25</v>
      </c>
      <c r="Y80" s="203">
        <v>0</v>
      </c>
      <c r="Z80" s="203">
        <v>52.16</v>
      </c>
      <c r="AA80" s="203">
        <v>0</v>
      </c>
      <c r="AB80" s="203">
        <v>0</v>
      </c>
      <c r="AC80" s="203">
        <v>7.95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50.1</v>
      </c>
      <c r="L81" s="203">
        <v>63.79</v>
      </c>
      <c r="M81" s="203">
        <v>0</v>
      </c>
      <c r="N81" s="203">
        <v>29.02</v>
      </c>
      <c r="O81" s="203">
        <v>48.73</v>
      </c>
      <c r="P81" s="203">
        <v>66.790000000000006</v>
      </c>
      <c r="Q81" s="203">
        <v>0</v>
      </c>
      <c r="R81" s="203">
        <v>10.42</v>
      </c>
      <c r="S81" s="203">
        <v>6.48</v>
      </c>
      <c r="T81" s="203">
        <v>0</v>
      </c>
      <c r="U81" s="203">
        <v>235.72</v>
      </c>
      <c r="V81" s="203">
        <v>4.4400000000000004</v>
      </c>
      <c r="W81" s="203">
        <v>8.5500000000000007</v>
      </c>
      <c r="X81" s="203">
        <v>36.25</v>
      </c>
      <c r="Y81" s="203">
        <v>0</v>
      </c>
      <c r="Z81" s="203">
        <v>52.16</v>
      </c>
      <c r="AA81" s="203">
        <v>0</v>
      </c>
      <c r="AB81" s="203">
        <v>0</v>
      </c>
      <c r="AC81" s="203">
        <v>7.95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50.1</v>
      </c>
      <c r="L82" s="203">
        <v>62.33</v>
      </c>
      <c r="M82" s="203">
        <v>0</v>
      </c>
      <c r="N82" s="203">
        <v>29.02</v>
      </c>
      <c r="O82" s="203">
        <v>48.73</v>
      </c>
      <c r="P82" s="203">
        <v>66.790000000000006</v>
      </c>
      <c r="Q82" s="203">
        <v>0</v>
      </c>
      <c r="R82" s="203">
        <v>10.42</v>
      </c>
      <c r="S82" s="203">
        <v>6.48</v>
      </c>
      <c r="T82" s="203">
        <v>0</v>
      </c>
      <c r="U82" s="203">
        <v>235.72</v>
      </c>
      <c r="V82" s="203">
        <v>4.4400000000000004</v>
      </c>
      <c r="W82" s="203">
        <v>8.5500000000000007</v>
      </c>
      <c r="X82" s="203">
        <v>36.25</v>
      </c>
      <c r="Y82" s="203">
        <v>0</v>
      </c>
      <c r="Z82" s="203">
        <v>52.16</v>
      </c>
      <c r="AA82" s="203">
        <v>0</v>
      </c>
      <c r="AB82" s="203">
        <v>0</v>
      </c>
      <c r="AC82" s="203">
        <v>7.95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24.14</v>
      </c>
      <c r="L83" s="203">
        <v>20.07</v>
      </c>
      <c r="M83" s="203">
        <v>0</v>
      </c>
      <c r="N83" s="203">
        <v>29.02</v>
      </c>
      <c r="O83" s="203">
        <v>48.73</v>
      </c>
      <c r="P83" s="203">
        <v>66.790000000000006</v>
      </c>
      <c r="Q83" s="203">
        <v>0</v>
      </c>
      <c r="R83" s="203">
        <v>10.42</v>
      </c>
      <c r="S83" s="203">
        <v>6.48</v>
      </c>
      <c r="T83" s="203">
        <v>0</v>
      </c>
      <c r="U83" s="203">
        <v>235.72</v>
      </c>
      <c r="V83" s="203">
        <v>4.54</v>
      </c>
      <c r="W83" s="203">
        <v>8.5500000000000007</v>
      </c>
      <c r="X83" s="203">
        <v>36.25</v>
      </c>
      <c r="Y83" s="203">
        <v>0</v>
      </c>
      <c r="Z83" s="203">
        <v>52.16</v>
      </c>
      <c r="AA83" s="203">
        <v>0</v>
      </c>
      <c r="AB83" s="203">
        <v>0</v>
      </c>
      <c r="AC83" s="203">
        <v>7.95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24.14</v>
      </c>
      <c r="L84" s="203">
        <v>20.27</v>
      </c>
      <c r="M84" s="203">
        <v>0</v>
      </c>
      <c r="N84" s="203">
        <v>29.02</v>
      </c>
      <c r="O84" s="203">
        <v>48.73</v>
      </c>
      <c r="P84" s="203">
        <v>66.790000000000006</v>
      </c>
      <c r="Q84" s="203">
        <v>0</v>
      </c>
      <c r="R84" s="203">
        <v>10.42</v>
      </c>
      <c r="S84" s="203">
        <v>6.48</v>
      </c>
      <c r="T84" s="203">
        <v>0</v>
      </c>
      <c r="U84" s="203">
        <v>235.72</v>
      </c>
      <c r="V84" s="203">
        <v>4.95</v>
      </c>
      <c r="W84" s="203">
        <v>8.5500000000000007</v>
      </c>
      <c r="X84" s="203">
        <v>36.25</v>
      </c>
      <c r="Y84" s="203">
        <v>0</v>
      </c>
      <c r="Z84" s="203">
        <v>52.16</v>
      </c>
      <c r="AA84" s="203">
        <v>0</v>
      </c>
      <c r="AB84" s="203">
        <v>0</v>
      </c>
      <c r="AC84" s="203">
        <v>7.95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27.02</v>
      </c>
      <c r="L85" s="203">
        <v>21.07</v>
      </c>
      <c r="M85" s="203">
        <v>0</v>
      </c>
      <c r="N85" s="203">
        <v>29.02</v>
      </c>
      <c r="O85" s="203">
        <v>48.73</v>
      </c>
      <c r="P85" s="203">
        <v>66.78</v>
      </c>
      <c r="Q85" s="203">
        <v>0</v>
      </c>
      <c r="R85" s="203">
        <v>10.42</v>
      </c>
      <c r="S85" s="203">
        <v>6.48</v>
      </c>
      <c r="T85" s="203">
        <v>0</v>
      </c>
      <c r="U85" s="203">
        <v>235.72</v>
      </c>
      <c r="V85" s="203">
        <v>4.5199999999999996</v>
      </c>
      <c r="W85" s="203">
        <v>10.64</v>
      </c>
      <c r="X85" s="203">
        <v>36.25</v>
      </c>
      <c r="Y85" s="203">
        <v>0</v>
      </c>
      <c r="Z85" s="203">
        <v>50.87</v>
      </c>
      <c r="AA85" s="203">
        <v>0</v>
      </c>
      <c r="AB85" s="203">
        <v>0</v>
      </c>
      <c r="AC85" s="203">
        <v>7.95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27.02</v>
      </c>
      <c r="L86" s="203">
        <v>21.07</v>
      </c>
      <c r="M86" s="203">
        <v>0</v>
      </c>
      <c r="N86" s="203">
        <v>29.02</v>
      </c>
      <c r="O86" s="203">
        <v>48.73</v>
      </c>
      <c r="P86" s="203">
        <v>66.78</v>
      </c>
      <c r="Q86" s="203">
        <v>0</v>
      </c>
      <c r="R86" s="203">
        <v>10.42</v>
      </c>
      <c r="S86" s="203">
        <v>6.48</v>
      </c>
      <c r="T86" s="203">
        <v>0</v>
      </c>
      <c r="U86" s="203">
        <v>235.72</v>
      </c>
      <c r="V86" s="203">
        <v>4.5199999999999996</v>
      </c>
      <c r="W86" s="203">
        <v>10.64</v>
      </c>
      <c r="X86" s="203">
        <v>36.25</v>
      </c>
      <c r="Y86" s="203">
        <v>0</v>
      </c>
      <c r="Z86" s="203">
        <v>50.87</v>
      </c>
      <c r="AA86" s="203">
        <v>0</v>
      </c>
      <c r="AB86" s="203">
        <v>0</v>
      </c>
      <c r="AC86" s="203">
        <v>7.95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27.23</v>
      </c>
      <c r="L87" s="203">
        <v>21.07</v>
      </c>
      <c r="M87" s="203">
        <v>0</v>
      </c>
      <c r="N87" s="203">
        <v>29.02</v>
      </c>
      <c r="O87" s="203">
        <v>48.73</v>
      </c>
      <c r="P87" s="203">
        <v>66.78</v>
      </c>
      <c r="Q87" s="203">
        <v>0</v>
      </c>
      <c r="R87" s="203">
        <v>2.82</v>
      </c>
      <c r="S87" s="203">
        <v>1.91</v>
      </c>
      <c r="T87" s="203">
        <v>0</v>
      </c>
      <c r="U87" s="203">
        <v>235.72</v>
      </c>
      <c r="V87" s="203">
        <v>0</v>
      </c>
      <c r="W87" s="203">
        <v>3.87</v>
      </c>
      <c r="X87" s="203">
        <v>14.52</v>
      </c>
      <c r="Y87" s="203">
        <v>0</v>
      </c>
      <c r="Z87" s="203">
        <v>22.25</v>
      </c>
      <c r="AA87" s="203">
        <v>0</v>
      </c>
      <c r="AB87" s="203">
        <v>0</v>
      </c>
      <c r="AC87" s="203">
        <v>7.95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27.22</v>
      </c>
      <c r="L88" s="203">
        <v>21.07</v>
      </c>
      <c r="M88" s="203">
        <v>0</v>
      </c>
      <c r="N88" s="203">
        <v>29.02</v>
      </c>
      <c r="O88" s="203">
        <v>48.73</v>
      </c>
      <c r="P88" s="203">
        <v>66.78</v>
      </c>
      <c r="Q88" s="203">
        <v>0</v>
      </c>
      <c r="R88" s="203">
        <v>2.82</v>
      </c>
      <c r="S88" s="203">
        <v>1.91</v>
      </c>
      <c r="T88" s="203">
        <v>0</v>
      </c>
      <c r="U88" s="203">
        <v>235.72</v>
      </c>
      <c r="V88" s="203">
        <v>0</v>
      </c>
      <c r="W88" s="203">
        <v>3.87</v>
      </c>
      <c r="X88" s="203">
        <v>14.51</v>
      </c>
      <c r="Y88" s="203">
        <v>0</v>
      </c>
      <c r="Z88" s="203">
        <v>22.25</v>
      </c>
      <c r="AA88" s="203">
        <v>0</v>
      </c>
      <c r="AB88" s="203">
        <v>0</v>
      </c>
      <c r="AC88" s="203">
        <v>7.95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27.23</v>
      </c>
      <c r="L89" s="203">
        <v>21.07</v>
      </c>
      <c r="M89" s="203">
        <v>0</v>
      </c>
      <c r="N89" s="203">
        <v>29.02</v>
      </c>
      <c r="O89" s="203">
        <v>48.73</v>
      </c>
      <c r="P89" s="203">
        <v>66.78</v>
      </c>
      <c r="Q89" s="203">
        <v>0</v>
      </c>
      <c r="R89" s="203">
        <v>2.82</v>
      </c>
      <c r="S89" s="203">
        <v>1.93</v>
      </c>
      <c r="T89" s="203">
        <v>0</v>
      </c>
      <c r="U89" s="203">
        <v>235.72</v>
      </c>
      <c r="V89" s="203">
        <v>0</v>
      </c>
      <c r="W89" s="203">
        <v>3.87</v>
      </c>
      <c r="X89" s="203">
        <v>14.51</v>
      </c>
      <c r="Y89" s="203">
        <v>0</v>
      </c>
      <c r="Z89" s="203">
        <v>22.25</v>
      </c>
      <c r="AA89" s="203">
        <v>0</v>
      </c>
      <c r="AB89" s="203">
        <v>0</v>
      </c>
      <c r="AC89" s="203">
        <v>7.95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27.22</v>
      </c>
      <c r="L90" s="203">
        <v>21.07</v>
      </c>
      <c r="M90" s="203">
        <v>0</v>
      </c>
      <c r="N90" s="203">
        <v>29.02</v>
      </c>
      <c r="O90" s="203">
        <v>48.73</v>
      </c>
      <c r="P90" s="203">
        <v>66.78</v>
      </c>
      <c r="Q90" s="203">
        <v>0</v>
      </c>
      <c r="R90" s="203">
        <v>3.15</v>
      </c>
      <c r="S90" s="203">
        <v>1.93</v>
      </c>
      <c r="T90" s="203">
        <v>0</v>
      </c>
      <c r="U90" s="203">
        <v>235.72</v>
      </c>
      <c r="V90" s="203">
        <v>0</v>
      </c>
      <c r="W90" s="203">
        <v>3.87</v>
      </c>
      <c r="X90" s="203">
        <v>14.51</v>
      </c>
      <c r="Y90" s="203">
        <v>0</v>
      </c>
      <c r="Z90" s="203">
        <v>22.25</v>
      </c>
      <c r="AA90" s="203">
        <v>0</v>
      </c>
      <c r="AB90" s="203">
        <v>0</v>
      </c>
      <c r="AC90" s="203">
        <v>7.95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27.44</v>
      </c>
      <c r="L91" s="203">
        <v>21.07</v>
      </c>
      <c r="M91" s="203">
        <v>0</v>
      </c>
      <c r="N91" s="203">
        <v>29.02</v>
      </c>
      <c r="O91" s="203">
        <v>48.73</v>
      </c>
      <c r="P91" s="203">
        <v>66.78</v>
      </c>
      <c r="Q91" s="203">
        <v>0</v>
      </c>
      <c r="R91" s="203">
        <v>5.7</v>
      </c>
      <c r="S91" s="203">
        <v>3.56</v>
      </c>
      <c r="T91" s="203">
        <v>0</v>
      </c>
      <c r="U91" s="203">
        <v>235.72</v>
      </c>
      <c r="V91" s="203">
        <v>2.4900000000000002</v>
      </c>
      <c r="W91" s="205">
        <v>3.87</v>
      </c>
      <c r="X91" s="205">
        <v>14.51</v>
      </c>
      <c r="Y91" s="203">
        <v>0</v>
      </c>
      <c r="Z91" s="205">
        <v>22.25</v>
      </c>
      <c r="AA91" s="203">
        <v>0</v>
      </c>
      <c r="AB91" s="203">
        <v>0</v>
      </c>
      <c r="AC91" s="203">
        <v>7.95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27.44</v>
      </c>
      <c r="L92" s="203">
        <v>21.07</v>
      </c>
      <c r="M92" s="203">
        <v>0</v>
      </c>
      <c r="N92" s="203">
        <v>29.02</v>
      </c>
      <c r="O92" s="203">
        <v>48.73</v>
      </c>
      <c r="P92" s="203">
        <v>66.78</v>
      </c>
      <c r="Q92" s="203">
        <v>0</v>
      </c>
      <c r="R92" s="203">
        <v>5.7</v>
      </c>
      <c r="S92" s="203">
        <v>3.56</v>
      </c>
      <c r="T92" s="203">
        <v>0</v>
      </c>
      <c r="U92" s="203">
        <v>235.72</v>
      </c>
      <c r="V92" s="203">
        <v>2.4900000000000002</v>
      </c>
      <c r="W92" s="205">
        <v>3.87</v>
      </c>
      <c r="X92" s="205">
        <v>14.51</v>
      </c>
      <c r="Y92" s="203">
        <v>0</v>
      </c>
      <c r="Z92" s="205">
        <v>22.25</v>
      </c>
      <c r="AA92" s="203">
        <v>0</v>
      </c>
      <c r="AB92" s="203">
        <v>0</v>
      </c>
      <c r="AC92" s="203">
        <v>7.95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27.23</v>
      </c>
      <c r="L93" s="203">
        <v>21.21</v>
      </c>
      <c r="M93" s="203">
        <v>0</v>
      </c>
      <c r="N93" s="203">
        <v>29.02</v>
      </c>
      <c r="O93" s="203">
        <v>48.73</v>
      </c>
      <c r="P93" s="203">
        <v>66.78</v>
      </c>
      <c r="Q93" s="203">
        <v>0</v>
      </c>
      <c r="R93" s="203">
        <v>3.42</v>
      </c>
      <c r="S93" s="203">
        <v>1.95</v>
      </c>
      <c r="T93" s="203">
        <v>0</v>
      </c>
      <c r="U93" s="203">
        <v>235.72</v>
      </c>
      <c r="V93" s="203">
        <v>0.23</v>
      </c>
      <c r="W93" s="203">
        <v>3.91</v>
      </c>
      <c r="X93" s="203">
        <v>14.68</v>
      </c>
      <c r="Y93" s="203">
        <v>0</v>
      </c>
      <c r="Z93" s="203">
        <v>42.73</v>
      </c>
      <c r="AA93" s="203">
        <v>0</v>
      </c>
      <c r="AB93" s="203">
        <v>0</v>
      </c>
      <c r="AC93" s="203">
        <v>7.95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27.22</v>
      </c>
      <c r="L94" s="203">
        <v>21.21</v>
      </c>
      <c r="M94" s="203">
        <v>0</v>
      </c>
      <c r="N94" s="203">
        <v>29.02</v>
      </c>
      <c r="O94" s="203">
        <v>48.73</v>
      </c>
      <c r="P94" s="203">
        <v>66.78</v>
      </c>
      <c r="Q94" s="203">
        <v>0</v>
      </c>
      <c r="R94" s="203">
        <v>3.42</v>
      </c>
      <c r="S94" s="203">
        <v>1.95</v>
      </c>
      <c r="T94" s="203">
        <v>0</v>
      </c>
      <c r="U94" s="203">
        <v>235.72</v>
      </c>
      <c r="V94" s="203">
        <v>0.23</v>
      </c>
      <c r="W94" s="203">
        <v>3.91</v>
      </c>
      <c r="X94" s="203">
        <v>14.68</v>
      </c>
      <c r="Y94" s="203">
        <v>0</v>
      </c>
      <c r="Z94" s="203">
        <v>42.73</v>
      </c>
      <c r="AA94" s="203">
        <v>0</v>
      </c>
      <c r="AB94" s="203">
        <v>0</v>
      </c>
      <c r="AC94" s="203">
        <v>7.95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27.23</v>
      </c>
      <c r="L95" s="203">
        <v>21.03</v>
      </c>
      <c r="M95" s="203">
        <v>0</v>
      </c>
      <c r="N95" s="203">
        <v>29.02</v>
      </c>
      <c r="O95" s="203">
        <v>48.73</v>
      </c>
      <c r="P95" s="203">
        <v>66.78</v>
      </c>
      <c r="Q95" s="203">
        <v>0</v>
      </c>
      <c r="R95" s="203">
        <v>3.42</v>
      </c>
      <c r="S95" s="203">
        <v>1.95</v>
      </c>
      <c r="T95" s="203">
        <v>0</v>
      </c>
      <c r="U95" s="203">
        <v>235.72</v>
      </c>
      <c r="V95" s="203">
        <v>0.23</v>
      </c>
      <c r="W95" s="203">
        <v>3.91</v>
      </c>
      <c r="X95" s="203">
        <v>14.68</v>
      </c>
      <c r="Y95" s="203">
        <v>0</v>
      </c>
      <c r="Z95" s="203">
        <v>42.73</v>
      </c>
      <c r="AA95" s="203">
        <v>0</v>
      </c>
      <c r="AB95" s="203">
        <v>0</v>
      </c>
      <c r="AC95" s="203">
        <v>7.95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27.22</v>
      </c>
      <c r="L96" s="203">
        <v>21.03</v>
      </c>
      <c r="M96" s="203">
        <v>0</v>
      </c>
      <c r="N96" s="203">
        <v>29.02</v>
      </c>
      <c r="O96" s="203">
        <v>48.73</v>
      </c>
      <c r="P96" s="203">
        <v>66.78</v>
      </c>
      <c r="Q96" s="203">
        <v>0</v>
      </c>
      <c r="R96" s="203">
        <v>3.42</v>
      </c>
      <c r="S96" s="203">
        <v>1.95</v>
      </c>
      <c r="T96" s="203">
        <v>0</v>
      </c>
      <c r="U96" s="203">
        <v>235.72</v>
      </c>
      <c r="V96" s="203">
        <v>0.23</v>
      </c>
      <c r="W96" s="203">
        <v>3.91</v>
      </c>
      <c r="X96" s="203">
        <v>14.68</v>
      </c>
      <c r="Y96" s="203">
        <v>0</v>
      </c>
      <c r="Z96" s="203">
        <v>42.73</v>
      </c>
      <c r="AA96" s="203">
        <v>0</v>
      </c>
      <c r="AB96" s="203">
        <v>0</v>
      </c>
      <c r="AC96" s="203">
        <v>7.95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27.23</v>
      </c>
      <c r="L97" s="203">
        <v>21.03</v>
      </c>
      <c r="M97" s="203">
        <v>0</v>
      </c>
      <c r="N97" s="203">
        <v>29.02</v>
      </c>
      <c r="O97" s="203">
        <v>48.73</v>
      </c>
      <c r="P97" s="203">
        <v>66.78</v>
      </c>
      <c r="Q97" s="203">
        <v>0</v>
      </c>
      <c r="R97" s="203">
        <v>3.42</v>
      </c>
      <c r="S97" s="203">
        <v>1.95</v>
      </c>
      <c r="T97" s="203">
        <v>0</v>
      </c>
      <c r="U97" s="203">
        <v>235.72</v>
      </c>
      <c r="V97" s="203">
        <v>0.23</v>
      </c>
      <c r="W97" s="203">
        <v>3.91</v>
      </c>
      <c r="X97" s="203">
        <v>14.68</v>
      </c>
      <c r="Y97" s="203">
        <v>0</v>
      </c>
      <c r="Z97" s="203">
        <v>22.25</v>
      </c>
      <c r="AA97" s="203">
        <v>0</v>
      </c>
      <c r="AB97" s="203">
        <v>0</v>
      </c>
      <c r="AC97" s="203">
        <v>7.95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27.22</v>
      </c>
      <c r="L98" s="203">
        <v>21.03</v>
      </c>
      <c r="M98" s="203">
        <v>0</v>
      </c>
      <c r="N98" s="203">
        <v>29.02</v>
      </c>
      <c r="O98" s="203">
        <v>48.73</v>
      </c>
      <c r="P98" s="203">
        <v>66.78</v>
      </c>
      <c r="Q98" s="203">
        <v>0</v>
      </c>
      <c r="R98" s="203">
        <v>3.42</v>
      </c>
      <c r="S98" s="203">
        <v>1.95</v>
      </c>
      <c r="T98" s="203">
        <v>0</v>
      </c>
      <c r="U98" s="203">
        <v>235.72</v>
      </c>
      <c r="V98" s="203">
        <v>0.23</v>
      </c>
      <c r="W98" s="203">
        <v>3.91</v>
      </c>
      <c r="X98" s="203">
        <v>14.68</v>
      </c>
      <c r="Y98" s="203">
        <v>0</v>
      </c>
      <c r="Z98" s="203">
        <v>22.25</v>
      </c>
      <c r="AA98" s="203">
        <v>0</v>
      </c>
      <c r="AB98" s="203">
        <v>0</v>
      </c>
      <c r="AC98" s="203">
        <v>7.95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0.65787999999999935</v>
      </c>
      <c r="L99">
        <f t="shared" si="0"/>
        <v>0.55728250000000001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1.5116949999999989</v>
      </c>
      <c r="Q99">
        <f t="shared" si="0"/>
        <v>0</v>
      </c>
      <c r="R99">
        <f t="shared" si="0"/>
        <v>0.11405500000000009</v>
      </c>
      <c r="S99">
        <f t="shared" si="0"/>
        <v>7.1657499999999971E-2</v>
      </c>
      <c r="T99">
        <f t="shared" si="0"/>
        <v>0</v>
      </c>
      <c r="U99">
        <f t="shared" si="0"/>
        <v>5.1815050000000031</v>
      </c>
      <c r="V99">
        <f t="shared" si="0"/>
        <v>4.5487499999999986E-2</v>
      </c>
      <c r="W99">
        <f t="shared" si="0"/>
        <v>0.16349249999999985</v>
      </c>
      <c r="X99">
        <f t="shared" si="0"/>
        <v>0.63844499999999982</v>
      </c>
      <c r="Y99">
        <f t="shared" si="0"/>
        <v>0</v>
      </c>
      <c r="Z99">
        <f t="shared" si="0"/>
        <v>0.85578249999999978</v>
      </c>
      <c r="AA99">
        <f t="shared" si="0"/>
        <v>0</v>
      </c>
      <c r="AB99">
        <f t="shared" si="0"/>
        <v>0</v>
      </c>
      <c r="AC99">
        <f t="shared" si="0"/>
        <v>0.1876775000000003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-2.1600000000000015E-2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0.2926249999999998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O75" activePane="bottomRight" state="frozen"/>
      <selection pane="topRight" activeCell="B1" sqref="B1"/>
      <selection pane="bottomLeft" activeCell="A3" sqref="A3"/>
      <selection pane="bottomRight" activeCell="Z91" sqref="Z91:Z92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2.85</v>
      </c>
      <c r="L3" s="203">
        <v>386.92</v>
      </c>
      <c r="M3" s="203">
        <v>27.31</v>
      </c>
      <c r="N3" s="203">
        <v>35.049999999999997</v>
      </c>
      <c r="O3" s="203">
        <v>0</v>
      </c>
      <c r="P3" s="203">
        <v>36.950000000000003</v>
      </c>
      <c r="Q3" s="203">
        <v>0</v>
      </c>
      <c r="R3" s="203">
        <v>12.58</v>
      </c>
      <c r="S3" s="203">
        <v>7.84</v>
      </c>
      <c r="T3" s="203">
        <v>0</v>
      </c>
      <c r="U3" s="203">
        <v>41.43</v>
      </c>
      <c r="V3" s="203">
        <v>5.8</v>
      </c>
      <c r="W3" s="203">
        <v>13.54</v>
      </c>
      <c r="X3" s="203">
        <v>42.56</v>
      </c>
      <c r="Y3" s="203">
        <v>0</v>
      </c>
      <c r="Z3" s="203">
        <v>59.98</v>
      </c>
      <c r="AA3" s="203">
        <v>0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-1.0900000000000001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2.85</v>
      </c>
      <c r="L4" s="203">
        <v>386.92</v>
      </c>
      <c r="M4" s="203">
        <v>27.31</v>
      </c>
      <c r="N4" s="203">
        <v>35.049999999999997</v>
      </c>
      <c r="O4" s="203">
        <v>0</v>
      </c>
      <c r="P4" s="203">
        <v>36.950000000000003</v>
      </c>
      <c r="Q4" s="203">
        <v>0</v>
      </c>
      <c r="R4" s="203">
        <v>12.58</v>
      </c>
      <c r="S4" s="203">
        <v>7.84</v>
      </c>
      <c r="T4" s="203">
        <v>0</v>
      </c>
      <c r="U4" s="203">
        <v>41.43</v>
      </c>
      <c r="V4" s="203">
        <v>5.8</v>
      </c>
      <c r="W4" s="203">
        <v>13.54</v>
      </c>
      <c r="X4" s="203">
        <v>42.56</v>
      </c>
      <c r="Y4" s="203">
        <v>0</v>
      </c>
      <c r="Z4" s="203">
        <v>59.98</v>
      </c>
      <c r="AA4" s="203">
        <v>0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-1.0900000000000001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2.85</v>
      </c>
      <c r="L5" s="203">
        <v>386.92</v>
      </c>
      <c r="M5" s="203">
        <v>27.31</v>
      </c>
      <c r="N5" s="203">
        <v>35.049999999999997</v>
      </c>
      <c r="O5" s="203">
        <v>0</v>
      </c>
      <c r="P5" s="203">
        <v>37.17</v>
      </c>
      <c r="Q5" s="203">
        <v>0</v>
      </c>
      <c r="R5" s="203">
        <v>12.58</v>
      </c>
      <c r="S5" s="203">
        <v>7.84</v>
      </c>
      <c r="T5" s="203">
        <v>0</v>
      </c>
      <c r="U5" s="203">
        <v>41.43</v>
      </c>
      <c r="V5" s="203">
        <v>5.8</v>
      </c>
      <c r="W5" s="203">
        <v>13.54</v>
      </c>
      <c r="X5" s="203">
        <v>42.56</v>
      </c>
      <c r="Y5" s="203">
        <v>0</v>
      </c>
      <c r="Z5" s="203">
        <v>59.98</v>
      </c>
      <c r="AA5" s="203">
        <v>0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-1.0900000000000001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2.85</v>
      </c>
      <c r="L6" s="203">
        <v>386.92</v>
      </c>
      <c r="M6" s="203">
        <v>27.31</v>
      </c>
      <c r="N6" s="203">
        <v>35.049999999999997</v>
      </c>
      <c r="O6" s="203">
        <v>0</v>
      </c>
      <c r="P6" s="203">
        <v>37.17</v>
      </c>
      <c r="Q6" s="203">
        <v>0</v>
      </c>
      <c r="R6" s="203">
        <v>12.58</v>
      </c>
      <c r="S6" s="203">
        <v>7.84</v>
      </c>
      <c r="T6" s="203">
        <v>0</v>
      </c>
      <c r="U6" s="203">
        <v>41.43</v>
      </c>
      <c r="V6" s="203">
        <v>5.8</v>
      </c>
      <c r="W6" s="203">
        <v>13.54</v>
      </c>
      <c r="X6" s="203">
        <v>42.56</v>
      </c>
      <c r="Y6" s="203">
        <v>0</v>
      </c>
      <c r="Z6" s="203">
        <v>59.98</v>
      </c>
      <c r="AA6" s="203">
        <v>0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-1.0900000000000001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2.85</v>
      </c>
      <c r="L7" s="203">
        <v>362.74</v>
      </c>
      <c r="M7" s="203">
        <v>27.31</v>
      </c>
      <c r="N7" s="203">
        <v>35.049999999999997</v>
      </c>
      <c r="O7" s="203">
        <v>0</v>
      </c>
      <c r="P7" s="203">
        <v>37.17</v>
      </c>
      <c r="Q7" s="203">
        <v>0</v>
      </c>
      <c r="R7" s="203">
        <v>12.59</v>
      </c>
      <c r="S7" s="203">
        <v>7.83</v>
      </c>
      <c r="T7" s="203">
        <v>0</v>
      </c>
      <c r="U7" s="203">
        <v>41.43</v>
      </c>
      <c r="V7" s="203">
        <v>5.8</v>
      </c>
      <c r="W7" s="203">
        <v>13.54</v>
      </c>
      <c r="X7" s="203">
        <v>42.56</v>
      </c>
      <c r="Y7" s="203">
        <v>0</v>
      </c>
      <c r="Z7" s="203">
        <v>56.65</v>
      </c>
      <c r="AA7" s="203">
        <v>0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-1.0900000000000001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2.85</v>
      </c>
      <c r="L8" s="203">
        <v>348.23</v>
      </c>
      <c r="M8" s="203">
        <v>27.31</v>
      </c>
      <c r="N8" s="203">
        <v>35.049999999999997</v>
      </c>
      <c r="O8" s="203">
        <v>0</v>
      </c>
      <c r="P8" s="203">
        <v>37.17</v>
      </c>
      <c r="Q8" s="203">
        <v>0</v>
      </c>
      <c r="R8" s="203">
        <v>12.59</v>
      </c>
      <c r="S8" s="203">
        <v>7.83</v>
      </c>
      <c r="T8" s="203">
        <v>0</v>
      </c>
      <c r="U8" s="203">
        <v>41.43</v>
      </c>
      <c r="V8" s="203">
        <v>5.8</v>
      </c>
      <c r="W8" s="203">
        <v>13.54</v>
      </c>
      <c r="X8" s="203">
        <v>42.56</v>
      </c>
      <c r="Y8" s="203">
        <v>0</v>
      </c>
      <c r="Z8" s="203">
        <v>56.65</v>
      </c>
      <c r="AA8" s="203">
        <v>0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-1.0900000000000001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2.85</v>
      </c>
      <c r="L9" s="203">
        <v>339.52</v>
      </c>
      <c r="M9" s="203">
        <v>27.31</v>
      </c>
      <c r="N9" s="203">
        <v>35.049999999999997</v>
      </c>
      <c r="O9" s="203">
        <v>0</v>
      </c>
      <c r="P9" s="203">
        <v>37.17</v>
      </c>
      <c r="Q9" s="203">
        <v>0</v>
      </c>
      <c r="R9" s="203">
        <v>12.59</v>
      </c>
      <c r="S9" s="203">
        <v>7.83</v>
      </c>
      <c r="T9" s="203">
        <v>0</v>
      </c>
      <c r="U9" s="203">
        <v>41.43</v>
      </c>
      <c r="V9" s="203">
        <v>5.8</v>
      </c>
      <c r="W9" s="203">
        <v>13.54</v>
      </c>
      <c r="X9" s="203">
        <v>42.56</v>
      </c>
      <c r="Y9" s="203">
        <v>0</v>
      </c>
      <c r="Z9" s="203">
        <v>56.66</v>
      </c>
      <c r="AA9" s="203">
        <v>0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-1.0900000000000001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2.85</v>
      </c>
      <c r="L10" s="203">
        <v>330.81</v>
      </c>
      <c r="M10" s="203">
        <v>27.31</v>
      </c>
      <c r="N10" s="203">
        <v>35.049999999999997</v>
      </c>
      <c r="O10" s="203">
        <v>0</v>
      </c>
      <c r="P10" s="203">
        <v>37.17</v>
      </c>
      <c r="Q10" s="203">
        <v>0</v>
      </c>
      <c r="R10" s="203">
        <v>12.59</v>
      </c>
      <c r="S10" s="203">
        <v>7.83</v>
      </c>
      <c r="T10" s="203">
        <v>0</v>
      </c>
      <c r="U10" s="203">
        <v>41.43</v>
      </c>
      <c r="V10" s="203">
        <v>5.8</v>
      </c>
      <c r="W10" s="203">
        <v>13.54</v>
      </c>
      <c r="X10" s="203">
        <v>42.56</v>
      </c>
      <c r="Y10" s="203">
        <v>0</v>
      </c>
      <c r="Z10" s="203">
        <v>56.66</v>
      </c>
      <c r="AA10" s="203">
        <v>0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-1.0900000000000001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2.85</v>
      </c>
      <c r="L11" s="203">
        <v>320.17</v>
      </c>
      <c r="M11" s="203">
        <v>27.31</v>
      </c>
      <c r="N11" s="203">
        <v>35.049999999999997</v>
      </c>
      <c r="O11" s="203">
        <v>0</v>
      </c>
      <c r="P11" s="203">
        <v>37.17</v>
      </c>
      <c r="Q11" s="203">
        <v>0</v>
      </c>
      <c r="R11" s="203">
        <v>12.58</v>
      </c>
      <c r="S11" s="203">
        <v>7.83</v>
      </c>
      <c r="T11" s="203">
        <v>0</v>
      </c>
      <c r="U11" s="203">
        <v>41.43</v>
      </c>
      <c r="V11" s="203">
        <v>5.8</v>
      </c>
      <c r="W11" s="203">
        <v>13.54</v>
      </c>
      <c r="X11" s="203">
        <v>42.56</v>
      </c>
      <c r="Y11" s="203">
        <v>0</v>
      </c>
      <c r="Z11" s="203">
        <v>56.66</v>
      </c>
      <c r="AA11" s="203">
        <v>0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-1.0900000000000001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2.85</v>
      </c>
      <c r="L12" s="203">
        <v>310.5</v>
      </c>
      <c r="M12" s="203">
        <v>27.31</v>
      </c>
      <c r="N12" s="203">
        <v>35.049999999999997</v>
      </c>
      <c r="O12" s="203">
        <v>0</v>
      </c>
      <c r="P12" s="203">
        <v>37.17</v>
      </c>
      <c r="Q12" s="203">
        <v>0</v>
      </c>
      <c r="R12" s="203">
        <v>12.58</v>
      </c>
      <c r="S12" s="203">
        <v>7.83</v>
      </c>
      <c r="T12" s="203">
        <v>0</v>
      </c>
      <c r="U12" s="203">
        <v>41.43</v>
      </c>
      <c r="V12" s="203">
        <v>5.8</v>
      </c>
      <c r="W12" s="203">
        <v>13.54</v>
      </c>
      <c r="X12" s="203">
        <v>42.56</v>
      </c>
      <c r="Y12" s="203">
        <v>0</v>
      </c>
      <c r="Z12" s="203">
        <v>56.66</v>
      </c>
      <c r="AA12" s="203">
        <v>0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-1.0900000000000001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2.85</v>
      </c>
      <c r="L13" s="203">
        <v>309.52999999999997</v>
      </c>
      <c r="M13" s="203">
        <v>27.31</v>
      </c>
      <c r="N13" s="203">
        <v>35.049999999999997</v>
      </c>
      <c r="O13" s="203">
        <v>0</v>
      </c>
      <c r="P13" s="203">
        <v>37.17</v>
      </c>
      <c r="Q13" s="203">
        <v>0</v>
      </c>
      <c r="R13" s="203">
        <v>12.58</v>
      </c>
      <c r="S13" s="203">
        <v>7.83</v>
      </c>
      <c r="T13" s="203">
        <v>0</v>
      </c>
      <c r="U13" s="203">
        <v>41.43</v>
      </c>
      <c r="V13" s="203">
        <v>5.8</v>
      </c>
      <c r="W13" s="203">
        <v>13.78</v>
      </c>
      <c r="X13" s="203">
        <v>42.56</v>
      </c>
      <c r="Y13" s="203">
        <v>0</v>
      </c>
      <c r="Z13" s="203">
        <v>56.66</v>
      </c>
      <c r="AA13" s="203">
        <v>0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-1.0900000000000001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2.85</v>
      </c>
      <c r="L14" s="203">
        <v>299.86</v>
      </c>
      <c r="M14" s="203">
        <v>27.31</v>
      </c>
      <c r="N14" s="203">
        <v>35.049999999999997</v>
      </c>
      <c r="O14" s="203">
        <v>0</v>
      </c>
      <c r="P14" s="203">
        <v>37.17</v>
      </c>
      <c r="Q14" s="203">
        <v>0</v>
      </c>
      <c r="R14" s="203">
        <v>12.58</v>
      </c>
      <c r="S14" s="203">
        <v>7.83</v>
      </c>
      <c r="T14" s="203">
        <v>0</v>
      </c>
      <c r="U14" s="203">
        <v>41.43</v>
      </c>
      <c r="V14" s="203">
        <v>5.8</v>
      </c>
      <c r="W14" s="203">
        <v>13.78</v>
      </c>
      <c r="X14" s="203">
        <v>42.56</v>
      </c>
      <c r="Y14" s="203">
        <v>0</v>
      </c>
      <c r="Z14" s="203">
        <v>56.66</v>
      </c>
      <c r="AA14" s="203">
        <v>0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-1.0900000000000001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2.85</v>
      </c>
      <c r="L15" s="203">
        <v>250.98</v>
      </c>
      <c r="M15" s="203">
        <v>27.31</v>
      </c>
      <c r="N15" s="203">
        <v>35.049999999999997</v>
      </c>
      <c r="O15" s="203">
        <v>0</v>
      </c>
      <c r="P15" s="203">
        <v>37.17</v>
      </c>
      <c r="Q15" s="203">
        <v>0</v>
      </c>
      <c r="R15" s="203">
        <v>12.58</v>
      </c>
      <c r="S15" s="203">
        <v>7.83</v>
      </c>
      <c r="T15" s="203">
        <v>0</v>
      </c>
      <c r="U15" s="203">
        <v>41.43</v>
      </c>
      <c r="V15" s="203">
        <v>5.8</v>
      </c>
      <c r="W15" s="203">
        <v>13.78</v>
      </c>
      <c r="X15" s="203">
        <v>42.56</v>
      </c>
      <c r="Y15" s="203">
        <v>0</v>
      </c>
      <c r="Z15" s="203">
        <v>56.65</v>
      </c>
      <c r="AA15" s="203">
        <v>0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-1.0900000000000001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250.98</v>
      </c>
      <c r="M16" s="203">
        <v>27.31</v>
      </c>
      <c r="N16" s="203">
        <v>35.049999999999997</v>
      </c>
      <c r="O16" s="203">
        <v>0</v>
      </c>
      <c r="P16" s="203">
        <v>37.17</v>
      </c>
      <c r="Q16" s="203">
        <v>0</v>
      </c>
      <c r="R16" s="203">
        <v>0.88</v>
      </c>
      <c r="S16" s="203">
        <v>0.44</v>
      </c>
      <c r="T16" s="203">
        <v>0</v>
      </c>
      <c r="U16" s="203">
        <v>41.43</v>
      </c>
      <c r="V16" s="203">
        <v>5.8</v>
      </c>
      <c r="W16" s="203">
        <v>13.78</v>
      </c>
      <c r="X16" s="203">
        <v>42.56</v>
      </c>
      <c r="Y16" s="203">
        <v>0</v>
      </c>
      <c r="Z16" s="203">
        <v>56.65</v>
      </c>
      <c r="AA16" s="203">
        <v>0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-1.0900000000000001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250.98</v>
      </c>
      <c r="M17" s="203">
        <v>27.31</v>
      </c>
      <c r="N17" s="203">
        <v>35.049999999999997</v>
      </c>
      <c r="O17" s="203">
        <v>0</v>
      </c>
      <c r="P17" s="203">
        <v>37.17</v>
      </c>
      <c r="Q17" s="203">
        <v>0</v>
      </c>
      <c r="R17" s="203">
        <v>0.44</v>
      </c>
      <c r="S17" s="203">
        <v>0.16</v>
      </c>
      <c r="T17" s="203">
        <v>0</v>
      </c>
      <c r="U17" s="203">
        <v>41.43</v>
      </c>
      <c r="V17" s="203">
        <v>5.8</v>
      </c>
      <c r="W17" s="203">
        <v>13.78</v>
      </c>
      <c r="X17" s="203">
        <v>42.56</v>
      </c>
      <c r="Y17" s="203">
        <v>0</v>
      </c>
      <c r="Z17" s="203">
        <v>56.65</v>
      </c>
      <c r="AA17" s="203">
        <v>0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-1.0900000000000001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250.98</v>
      </c>
      <c r="M18" s="203">
        <v>27.31</v>
      </c>
      <c r="N18" s="203">
        <v>35.049999999999997</v>
      </c>
      <c r="O18" s="203">
        <v>0</v>
      </c>
      <c r="P18" s="203">
        <v>37.17</v>
      </c>
      <c r="Q18" s="203">
        <v>0</v>
      </c>
      <c r="R18" s="203">
        <v>0.44</v>
      </c>
      <c r="S18" s="203">
        <v>0.16</v>
      </c>
      <c r="T18" s="203">
        <v>0</v>
      </c>
      <c r="U18" s="203">
        <v>41.43</v>
      </c>
      <c r="V18" s="203">
        <v>5.8</v>
      </c>
      <c r="W18" s="203">
        <v>0</v>
      </c>
      <c r="X18" s="203">
        <v>42.56</v>
      </c>
      <c r="Y18" s="203">
        <v>0</v>
      </c>
      <c r="Z18" s="203">
        <v>56.65</v>
      </c>
      <c r="AA18" s="203">
        <v>0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-1.0900000000000001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1.54</v>
      </c>
      <c r="L19" s="203">
        <v>250.98</v>
      </c>
      <c r="M19" s="203">
        <v>27.31</v>
      </c>
      <c r="N19" s="203">
        <v>35.049999999999997</v>
      </c>
      <c r="O19" s="203">
        <v>0</v>
      </c>
      <c r="P19" s="203">
        <v>37.17</v>
      </c>
      <c r="Q19" s="203">
        <v>0</v>
      </c>
      <c r="R19" s="203">
        <v>0.44</v>
      </c>
      <c r="S19" s="203">
        <v>0.16</v>
      </c>
      <c r="T19" s="203">
        <v>0</v>
      </c>
      <c r="U19" s="203">
        <v>41.43</v>
      </c>
      <c r="V19" s="203">
        <v>5.8</v>
      </c>
      <c r="W19" s="203">
        <v>0</v>
      </c>
      <c r="X19" s="203">
        <v>42.56</v>
      </c>
      <c r="Y19" s="203">
        <v>0</v>
      </c>
      <c r="Z19" s="203">
        <v>56.65</v>
      </c>
      <c r="AA19" s="203">
        <v>0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-1.0900000000000001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250.98</v>
      </c>
      <c r="M20" s="203">
        <v>27.31</v>
      </c>
      <c r="N20" s="203">
        <v>35.049999999999997</v>
      </c>
      <c r="O20" s="203">
        <v>0</v>
      </c>
      <c r="P20" s="203">
        <v>37.17</v>
      </c>
      <c r="Q20" s="203">
        <v>0</v>
      </c>
      <c r="R20" s="203">
        <v>0.44</v>
      </c>
      <c r="S20" s="203">
        <v>0.16</v>
      </c>
      <c r="T20" s="203">
        <v>0</v>
      </c>
      <c r="U20" s="203">
        <v>41.43</v>
      </c>
      <c r="V20" s="203">
        <v>5.8</v>
      </c>
      <c r="W20" s="203">
        <v>0</v>
      </c>
      <c r="X20" s="203">
        <v>42.56</v>
      </c>
      <c r="Y20" s="203">
        <v>0</v>
      </c>
      <c r="Z20" s="203">
        <v>56.65</v>
      </c>
      <c r="AA20" s="203">
        <v>0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-1.0900000000000001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250.98</v>
      </c>
      <c r="M21" s="203">
        <v>27.31</v>
      </c>
      <c r="N21" s="203">
        <v>35.049999999999997</v>
      </c>
      <c r="O21" s="203">
        <v>0</v>
      </c>
      <c r="P21" s="203">
        <v>37.17</v>
      </c>
      <c r="Q21" s="203">
        <v>0</v>
      </c>
      <c r="R21" s="203">
        <v>0.44</v>
      </c>
      <c r="S21" s="203">
        <v>0.16</v>
      </c>
      <c r="T21" s="203">
        <v>0</v>
      </c>
      <c r="U21" s="203">
        <v>41.43</v>
      </c>
      <c r="V21" s="203">
        <v>5.8</v>
      </c>
      <c r="W21" s="203">
        <v>0</v>
      </c>
      <c r="X21" s="203">
        <v>42.56</v>
      </c>
      <c r="Y21" s="203">
        <v>0</v>
      </c>
      <c r="Z21" s="203">
        <v>56.65</v>
      </c>
      <c r="AA21" s="203">
        <v>0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-1.0900000000000001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250.98</v>
      </c>
      <c r="M22" s="203">
        <v>27.31</v>
      </c>
      <c r="N22" s="203">
        <v>35.049999999999997</v>
      </c>
      <c r="O22" s="203">
        <v>0</v>
      </c>
      <c r="P22" s="203">
        <v>37.17</v>
      </c>
      <c r="Q22" s="203">
        <v>0</v>
      </c>
      <c r="R22" s="203">
        <v>0.44</v>
      </c>
      <c r="S22" s="203">
        <v>0.16</v>
      </c>
      <c r="T22" s="203">
        <v>0</v>
      </c>
      <c r="U22" s="203">
        <v>41.43</v>
      </c>
      <c r="V22" s="203">
        <v>5.8</v>
      </c>
      <c r="W22" s="203">
        <v>0</v>
      </c>
      <c r="X22" s="203">
        <v>42.56</v>
      </c>
      <c r="Y22" s="203">
        <v>0</v>
      </c>
      <c r="Z22" s="203">
        <v>56.65</v>
      </c>
      <c r="AA22" s="203">
        <v>0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-1.0900000000000001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250.98</v>
      </c>
      <c r="M23" s="203">
        <v>27.31</v>
      </c>
      <c r="N23" s="203">
        <v>35.049999999999997</v>
      </c>
      <c r="O23" s="203">
        <v>0</v>
      </c>
      <c r="P23" s="203">
        <v>37.17</v>
      </c>
      <c r="Q23" s="203">
        <v>0</v>
      </c>
      <c r="R23" s="203">
        <v>0.34</v>
      </c>
      <c r="S23" s="203">
        <v>0.08</v>
      </c>
      <c r="T23" s="203">
        <v>0</v>
      </c>
      <c r="U23" s="203">
        <v>41.43</v>
      </c>
      <c r="V23" s="203">
        <v>5.8</v>
      </c>
      <c r="W23" s="203">
        <v>0</v>
      </c>
      <c r="X23" s="203">
        <v>42.56</v>
      </c>
      <c r="Y23" s="203">
        <v>0</v>
      </c>
      <c r="Z23" s="203">
        <v>56.65</v>
      </c>
      <c r="AA23" s="203">
        <v>0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-1.0900000000000001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250.98</v>
      </c>
      <c r="M24" s="203">
        <v>27.31</v>
      </c>
      <c r="N24" s="203">
        <v>35.049999999999997</v>
      </c>
      <c r="O24" s="203">
        <v>0</v>
      </c>
      <c r="P24" s="203">
        <v>37.17</v>
      </c>
      <c r="Q24" s="203">
        <v>0</v>
      </c>
      <c r="R24" s="203">
        <v>0.34</v>
      </c>
      <c r="S24" s="203">
        <v>0.08</v>
      </c>
      <c r="T24" s="203">
        <v>0</v>
      </c>
      <c r="U24" s="203">
        <v>41.43</v>
      </c>
      <c r="V24" s="203">
        <v>5.8</v>
      </c>
      <c r="W24" s="203">
        <v>0</v>
      </c>
      <c r="X24" s="203">
        <v>42.56</v>
      </c>
      <c r="Y24" s="203">
        <v>0</v>
      </c>
      <c r="Z24" s="203">
        <v>56.65</v>
      </c>
      <c r="AA24" s="203">
        <v>0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-1.0900000000000001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250.98</v>
      </c>
      <c r="M25" s="203">
        <v>27.31</v>
      </c>
      <c r="N25" s="203">
        <v>35.049999999999997</v>
      </c>
      <c r="O25" s="203">
        <v>0</v>
      </c>
      <c r="P25" s="203">
        <v>37.17</v>
      </c>
      <c r="Q25" s="203">
        <v>0</v>
      </c>
      <c r="R25" s="203">
        <v>0</v>
      </c>
      <c r="S25" s="203">
        <v>0.08</v>
      </c>
      <c r="T25" s="203">
        <v>0</v>
      </c>
      <c r="U25" s="203">
        <v>41.43</v>
      </c>
      <c r="V25" s="203">
        <v>5.8</v>
      </c>
      <c r="W25" s="203">
        <v>0</v>
      </c>
      <c r="X25" s="203">
        <v>42.56</v>
      </c>
      <c r="Y25" s="203">
        <v>0</v>
      </c>
      <c r="Z25" s="203">
        <v>56.65</v>
      </c>
      <c r="AA25" s="203">
        <v>0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-1.0900000000000001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250.98</v>
      </c>
      <c r="M26" s="203">
        <v>27.31</v>
      </c>
      <c r="N26" s="203">
        <v>35.049999999999997</v>
      </c>
      <c r="O26" s="203">
        <v>0</v>
      </c>
      <c r="P26" s="203">
        <v>37.17</v>
      </c>
      <c r="Q26" s="203">
        <v>0</v>
      </c>
      <c r="R26" s="203">
        <v>0</v>
      </c>
      <c r="S26" s="203">
        <v>0.08</v>
      </c>
      <c r="T26" s="203">
        <v>0</v>
      </c>
      <c r="U26" s="203">
        <v>41.43</v>
      </c>
      <c r="V26" s="203">
        <v>5.8</v>
      </c>
      <c r="W26" s="203">
        <v>0</v>
      </c>
      <c r="X26" s="203">
        <v>42.56</v>
      </c>
      <c r="Y26" s="203">
        <v>0</v>
      </c>
      <c r="Z26" s="203">
        <v>56.65</v>
      </c>
      <c r="AA26" s="203">
        <v>0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-1.0900000000000001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2.85</v>
      </c>
      <c r="L27" s="203">
        <v>247.9</v>
      </c>
      <c r="M27" s="203">
        <v>27.31</v>
      </c>
      <c r="N27" s="203">
        <v>35.049999999999997</v>
      </c>
      <c r="O27" s="203">
        <v>0</v>
      </c>
      <c r="P27" s="203">
        <v>37.17</v>
      </c>
      <c r="Q27" s="203">
        <v>0</v>
      </c>
      <c r="R27" s="203">
        <v>12.58</v>
      </c>
      <c r="S27" s="203">
        <v>7.83</v>
      </c>
      <c r="T27" s="203">
        <v>0</v>
      </c>
      <c r="U27" s="203">
        <v>41.43</v>
      </c>
      <c r="V27" s="203">
        <v>5.8</v>
      </c>
      <c r="W27" s="203">
        <v>13.77</v>
      </c>
      <c r="X27" s="203">
        <v>42.56</v>
      </c>
      <c r="Y27" s="203">
        <v>0</v>
      </c>
      <c r="Z27" s="203">
        <v>56.65</v>
      </c>
      <c r="AA27" s="203">
        <v>0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-1.0900000000000001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3.78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2.85</v>
      </c>
      <c r="L28" s="203">
        <v>245.69</v>
      </c>
      <c r="M28" s="203">
        <v>27.31</v>
      </c>
      <c r="N28" s="203">
        <v>35.049999999999997</v>
      </c>
      <c r="O28" s="203">
        <v>0</v>
      </c>
      <c r="P28" s="203">
        <v>37.17</v>
      </c>
      <c r="Q28" s="203">
        <v>0</v>
      </c>
      <c r="R28" s="203">
        <v>12.58</v>
      </c>
      <c r="S28" s="203">
        <v>7.83</v>
      </c>
      <c r="T28" s="203">
        <v>0</v>
      </c>
      <c r="U28" s="203">
        <v>41.43</v>
      </c>
      <c r="V28" s="203">
        <v>5.8</v>
      </c>
      <c r="W28" s="203">
        <v>13.77</v>
      </c>
      <c r="X28" s="203">
        <v>42.56</v>
      </c>
      <c r="Y28" s="203">
        <v>0</v>
      </c>
      <c r="Z28" s="203">
        <v>56.65</v>
      </c>
      <c r="AA28" s="203">
        <v>0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-1.0900000000000001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7.86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2.85</v>
      </c>
      <c r="L29" s="203">
        <v>245.7</v>
      </c>
      <c r="M29" s="203">
        <v>27.31</v>
      </c>
      <c r="N29" s="203">
        <v>35.049999999999997</v>
      </c>
      <c r="O29" s="203">
        <v>0</v>
      </c>
      <c r="P29" s="203">
        <v>37.17</v>
      </c>
      <c r="Q29" s="203">
        <v>0</v>
      </c>
      <c r="R29" s="203">
        <v>12.58</v>
      </c>
      <c r="S29" s="203">
        <v>7.83</v>
      </c>
      <c r="T29" s="203">
        <v>0</v>
      </c>
      <c r="U29" s="203">
        <v>41.43</v>
      </c>
      <c r="V29" s="203">
        <v>5.8</v>
      </c>
      <c r="W29" s="203">
        <v>13.77</v>
      </c>
      <c r="X29" s="203">
        <v>42.56</v>
      </c>
      <c r="Y29" s="203">
        <v>0</v>
      </c>
      <c r="Z29" s="203">
        <v>56.65</v>
      </c>
      <c r="AA29" s="203">
        <v>0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-1.0900000000000001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13.11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2.85</v>
      </c>
      <c r="L30" s="203">
        <v>246</v>
      </c>
      <c r="M30" s="203">
        <v>27.31</v>
      </c>
      <c r="N30" s="203">
        <v>35.049999999999997</v>
      </c>
      <c r="O30" s="203">
        <v>0</v>
      </c>
      <c r="P30" s="203">
        <v>37.17</v>
      </c>
      <c r="Q30" s="203">
        <v>0</v>
      </c>
      <c r="R30" s="203">
        <v>12.58</v>
      </c>
      <c r="S30" s="203">
        <v>7.83</v>
      </c>
      <c r="T30" s="203">
        <v>0</v>
      </c>
      <c r="U30" s="203">
        <v>41.43</v>
      </c>
      <c r="V30" s="203">
        <v>5.8</v>
      </c>
      <c r="W30" s="203">
        <v>13.77</v>
      </c>
      <c r="X30" s="203">
        <v>42.56</v>
      </c>
      <c r="Y30" s="203">
        <v>0</v>
      </c>
      <c r="Z30" s="203">
        <v>56.65</v>
      </c>
      <c r="AA30" s="203">
        <v>0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-1.0900000000000001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250.98</v>
      </c>
      <c r="M31" s="203">
        <v>27.31</v>
      </c>
      <c r="N31" s="203">
        <v>35.049999999999997</v>
      </c>
      <c r="O31" s="203">
        <v>0</v>
      </c>
      <c r="P31" s="203">
        <v>37.17</v>
      </c>
      <c r="Q31" s="203">
        <v>0</v>
      </c>
      <c r="R31" s="203">
        <v>0.11</v>
      </c>
      <c r="S31" s="203">
        <v>0.44</v>
      </c>
      <c r="T31" s="203">
        <v>0</v>
      </c>
      <c r="U31" s="203">
        <v>41.43</v>
      </c>
      <c r="V31" s="203">
        <v>5.8</v>
      </c>
      <c r="W31" s="203">
        <v>0</v>
      </c>
      <c r="X31" s="203">
        <v>42.56</v>
      </c>
      <c r="Y31" s="203">
        <v>0</v>
      </c>
      <c r="Z31" s="203">
        <v>56.65</v>
      </c>
      <c r="AA31" s="203">
        <v>0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-1.0900000000000001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250.98</v>
      </c>
      <c r="M32" s="203">
        <v>27.31</v>
      </c>
      <c r="N32" s="203">
        <v>35.049999999999997</v>
      </c>
      <c r="O32" s="203">
        <v>0</v>
      </c>
      <c r="P32" s="203">
        <v>37.17</v>
      </c>
      <c r="Q32" s="203">
        <v>0</v>
      </c>
      <c r="R32" s="203">
        <v>0</v>
      </c>
      <c r="S32" s="203">
        <v>0.44</v>
      </c>
      <c r="T32" s="203">
        <v>0</v>
      </c>
      <c r="U32" s="203">
        <v>41.43</v>
      </c>
      <c r="V32" s="203">
        <v>5.8</v>
      </c>
      <c r="W32" s="203">
        <v>0</v>
      </c>
      <c r="X32" s="203">
        <v>42.56</v>
      </c>
      <c r="Y32" s="203">
        <v>0</v>
      </c>
      <c r="Z32" s="203">
        <v>56.65</v>
      </c>
      <c r="AA32" s="203">
        <v>0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-1.0900000000000001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250.98</v>
      </c>
      <c r="M33" s="203">
        <v>27.31</v>
      </c>
      <c r="N33" s="203">
        <v>35.049999999999997</v>
      </c>
      <c r="O33" s="203">
        <v>0</v>
      </c>
      <c r="P33" s="203">
        <v>37.17</v>
      </c>
      <c r="Q33" s="203">
        <v>0</v>
      </c>
      <c r="R33" s="203">
        <v>0</v>
      </c>
      <c r="S33" s="203">
        <v>0</v>
      </c>
      <c r="T33" s="203">
        <v>0</v>
      </c>
      <c r="U33" s="203">
        <v>42.23</v>
      </c>
      <c r="V33" s="203">
        <v>5.8</v>
      </c>
      <c r="W33" s="203">
        <v>0</v>
      </c>
      <c r="X33" s="203">
        <v>42.56</v>
      </c>
      <c r="Y33" s="203">
        <v>0</v>
      </c>
      <c r="Z33" s="203">
        <v>56.65</v>
      </c>
      <c r="AA33" s="203">
        <v>0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-1.0900000000000001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250.98</v>
      </c>
      <c r="M34" s="203">
        <v>27.31</v>
      </c>
      <c r="N34" s="203">
        <v>35.049999999999997</v>
      </c>
      <c r="O34" s="203">
        <v>0</v>
      </c>
      <c r="P34" s="203">
        <v>37.17</v>
      </c>
      <c r="Q34" s="203">
        <v>0</v>
      </c>
      <c r="R34" s="203">
        <v>0</v>
      </c>
      <c r="S34" s="203">
        <v>0</v>
      </c>
      <c r="T34" s="203">
        <v>0</v>
      </c>
      <c r="U34" s="203">
        <v>42.23</v>
      </c>
      <c r="V34" s="203">
        <v>5.8</v>
      </c>
      <c r="W34" s="203">
        <v>0</v>
      </c>
      <c r="X34" s="203">
        <v>42.56</v>
      </c>
      <c r="Y34" s="203">
        <v>0</v>
      </c>
      <c r="Z34" s="203">
        <v>56.65</v>
      </c>
      <c r="AA34" s="203">
        <v>0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-1.0900000000000001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1.53</v>
      </c>
      <c r="L35" s="203">
        <v>249.37</v>
      </c>
      <c r="M35" s="203">
        <v>27.31</v>
      </c>
      <c r="N35" s="203">
        <v>35.049999999999997</v>
      </c>
      <c r="O35" s="203">
        <v>0</v>
      </c>
      <c r="P35" s="203">
        <v>37.17</v>
      </c>
      <c r="Q35" s="203">
        <v>0</v>
      </c>
      <c r="R35" s="203">
        <v>0</v>
      </c>
      <c r="S35" s="203">
        <v>0</v>
      </c>
      <c r="T35" s="203">
        <v>0</v>
      </c>
      <c r="U35" s="203">
        <v>42.23</v>
      </c>
      <c r="V35" s="203">
        <v>5.8</v>
      </c>
      <c r="W35" s="203">
        <v>0</v>
      </c>
      <c r="X35" s="203">
        <v>42.56</v>
      </c>
      <c r="Y35" s="203">
        <v>0</v>
      </c>
      <c r="Z35" s="203">
        <v>56.65</v>
      </c>
      <c r="AA35" s="203">
        <v>0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-1.0900000000000001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1.54</v>
      </c>
      <c r="L36" s="203">
        <v>249.37</v>
      </c>
      <c r="M36" s="203">
        <v>27.31</v>
      </c>
      <c r="N36" s="203">
        <v>35.049999999999997</v>
      </c>
      <c r="O36" s="203">
        <v>0</v>
      </c>
      <c r="P36" s="203">
        <v>37.17</v>
      </c>
      <c r="Q36" s="203">
        <v>0</v>
      </c>
      <c r="R36" s="203">
        <v>0</v>
      </c>
      <c r="S36" s="203">
        <v>0</v>
      </c>
      <c r="T36" s="203">
        <v>0</v>
      </c>
      <c r="U36" s="203">
        <v>42.23</v>
      </c>
      <c r="V36" s="203">
        <v>5.8</v>
      </c>
      <c r="W36" s="203">
        <v>0</v>
      </c>
      <c r="X36" s="203">
        <v>42.56</v>
      </c>
      <c r="Y36" s="203">
        <v>0</v>
      </c>
      <c r="Z36" s="203">
        <v>56.65</v>
      </c>
      <c r="AA36" s="203">
        <v>0</v>
      </c>
      <c r="AB36" s="203">
        <v>0</v>
      </c>
      <c r="AC36" s="203">
        <v>10.57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-1.0900000000000001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249.37</v>
      </c>
      <c r="M37" s="203">
        <v>27.31</v>
      </c>
      <c r="N37" s="203">
        <v>35.049999999999997</v>
      </c>
      <c r="O37" s="203">
        <v>0</v>
      </c>
      <c r="P37" s="203">
        <v>37.17</v>
      </c>
      <c r="Q37" s="203">
        <v>0</v>
      </c>
      <c r="R37" s="203">
        <v>0</v>
      </c>
      <c r="S37" s="203">
        <v>0</v>
      </c>
      <c r="T37" s="203">
        <v>0</v>
      </c>
      <c r="U37" s="203">
        <v>42.23</v>
      </c>
      <c r="V37" s="203">
        <v>5.54</v>
      </c>
      <c r="W37" s="203">
        <v>0</v>
      </c>
      <c r="X37" s="203">
        <v>42.56</v>
      </c>
      <c r="Y37" s="203">
        <v>0</v>
      </c>
      <c r="Z37" s="203">
        <v>56.65</v>
      </c>
      <c r="AA37" s="203">
        <v>0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-1.0900000000000001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249.37</v>
      </c>
      <c r="M38" s="203">
        <v>27.31</v>
      </c>
      <c r="N38" s="203">
        <v>35.049999999999997</v>
      </c>
      <c r="O38" s="203">
        <v>0</v>
      </c>
      <c r="P38" s="203">
        <v>37.17</v>
      </c>
      <c r="Q38" s="203">
        <v>0</v>
      </c>
      <c r="R38" s="203">
        <v>0</v>
      </c>
      <c r="S38" s="203">
        <v>0</v>
      </c>
      <c r="T38" s="203">
        <v>0</v>
      </c>
      <c r="U38" s="203">
        <v>42.23</v>
      </c>
      <c r="V38" s="203">
        <v>5.54</v>
      </c>
      <c r="W38" s="203">
        <v>0</v>
      </c>
      <c r="X38" s="203">
        <v>42.56</v>
      </c>
      <c r="Y38" s="203">
        <v>0</v>
      </c>
      <c r="Z38" s="203">
        <v>56.65</v>
      </c>
      <c r="AA38" s="203">
        <v>0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-1.0900000000000001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1.54</v>
      </c>
      <c r="L39" s="203">
        <v>249.37</v>
      </c>
      <c r="M39" s="203">
        <v>27.31</v>
      </c>
      <c r="N39" s="203">
        <v>35.049999999999997</v>
      </c>
      <c r="O39" s="203">
        <v>0</v>
      </c>
      <c r="P39" s="203">
        <v>37.17</v>
      </c>
      <c r="Q39" s="203">
        <v>0</v>
      </c>
      <c r="R39" s="203">
        <v>0</v>
      </c>
      <c r="S39" s="203">
        <v>0</v>
      </c>
      <c r="T39" s="203">
        <v>0</v>
      </c>
      <c r="U39" s="203">
        <v>42.23</v>
      </c>
      <c r="V39" s="203">
        <v>5.54</v>
      </c>
      <c r="W39" s="203">
        <v>0</v>
      </c>
      <c r="X39" s="203">
        <v>42.56</v>
      </c>
      <c r="Y39" s="203">
        <v>0</v>
      </c>
      <c r="Z39" s="203">
        <v>56.65</v>
      </c>
      <c r="AA39" s="203">
        <v>0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-1.0900000000000001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2.85</v>
      </c>
      <c r="L40" s="203">
        <v>260.56</v>
      </c>
      <c r="M40" s="203">
        <v>27.31</v>
      </c>
      <c r="N40" s="203">
        <v>35.049999999999997</v>
      </c>
      <c r="O40" s="203">
        <v>0</v>
      </c>
      <c r="P40" s="203">
        <v>37.17</v>
      </c>
      <c r="Q40" s="203">
        <v>0</v>
      </c>
      <c r="R40" s="203">
        <v>12.58</v>
      </c>
      <c r="S40" s="203">
        <v>7.83</v>
      </c>
      <c r="T40" s="203">
        <v>0</v>
      </c>
      <c r="U40" s="203">
        <v>42.23</v>
      </c>
      <c r="V40" s="203">
        <v>5.54</v>
      </c>
      <c r="W40" s="203">
        <v>13.77</v>
      </c>
      <c r="X40" s="203">
        <v>42.56</v>
      </c>
      <c r="Y40" s="203">
        <v>0</v>
      </c>
      <c r="Z40" s="203">
        <v>56.65</v>
      </c>
      <c r="AA40" s="203">
        <v>0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-1.0900000000000001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2.85</v>
      </c>
      <c r="L41" s="203">
        <v>260.56</v>
      </c>
      <c r="M41" s="203">
        <v>27.31</v>
      </c>
      <c r="N41" s="203">
        <v>35.049999999999997</v>
      </c>
      <c r="O41" s="203">
        <v>0</v>
      </c>
      <c r="P41" s="203">
        <v>37.17</v>
      </c>
      <c r="Q41" s="203">
        <v>0</v>
      </c>
      <c r="R41" s="203">
        <v>12.58</v>
      </c>
      <c r="S41" s="203">
        <v>7.83</v>
      </c>
      <c r="T41" s="203">
        <v>0</v>
      </c>
      <c r="U41" s="203">
        <v>44.74</v>
      </c>
      <c r="V41" s="203">
        <v>5.36</v>
      </c>
      <c r="W41" s="203">
        <v>13.77</v>
      </c>
      <c r="X41" s="203">
        <v>42.56</v>
      </c>
      <c r="Y41" s="203">
        <v>0</v>
      </c>
      <c r="Z41" s="203">
        <v>56.65</v>
      </c>
      <c r="AA41" s="203">
        <v>0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-1.0900000000000001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2.95</v>
      </c>
      <c r="L42" s="203">
        <v>300.04000000000002</v>
      </c>
      <c r="M42" s="203">
        <v>27.31</v>
      </c>
      <c r="N42" s="203">
        <v>35.049999999999997</v>
      </c>
      <c r="O42" s="203">
        <v>0</v>
      </c>
      <c r="P42" s="203">
        <v>37.17</v>
      </c>
      <c r="Q42" s="203">
        <v>0</v>
      </c>
      <c r="R42" s="203">
        <v>12.58</v>
      </c>
      <c r="S42" s="203">
        <v>7.83</v>
      </c>
      <c r="T42" s="203">
        <v>0</v>
      </c>
      <c r="U42" s="203">
        <v>46.41</v>
      </c>
      <c r="V42" s="203">
        <v>5.36</v>
      </c>
      <c r="W42" s="203">
        <v>13.77</v>
      </c>
      <c r="X42" s="203">
        <v>42.56</v>
      </c>
      <c r="Y42" s="203">
        <v>0</v>
      </c>
      <c r="Z42" s="203">
        <v>56.65</v>
      </c>
      <c r="AA42" s="203">
        <v>0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-1.0900000000000001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2.95</v>
      </c>
      <c r="L43" s="203">
        <v>300.04000000000002</v>
      </c>
      <c r="M43" s="203">
        <v>27.31</v>
      </c>
      <c r="N43" s="203">
        <v>35.049999999999997</v>
      </c>
      <c r="O43" s="203">
        <v>0</v>
      </c>
      <c r="P43" s="203">
        <v>37.17</v>
      </c>
      <c r="Q43" s="203">
        <v>0</v>
      </c>
      <c r="R43" s="203">
        <v>12.58</v>
      </c>
      <c r="S43" s="203">
        <v>7.83</v>
      </c>
      <c r="T43" s="203">
        <v>0</v>
      </c>
      <c r="U43" s="203">
        <v>47.24</v>
      </c>
      <c r="V43" s="203">
        <v>5.36</v>
      </c>
      <c r="W43" s="203">
        <v>13.77</v>
      </c>
      <c r="X43" s="203">
        <v>42.56</v>
      </c>
      <c r="Y43" s="203">
        <v>0</v>
      </c>
      <c r="Z43" s="203">
        <v>56.65</v>
      </c>
      <c r="AA43" s="203">
        <v>0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-1.0900000000000001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2.95</v>
      </c>
      <c r="L44" s="203">
        <v>300.04000000000002</v>
      </c>
      <c r="M44" s="203">
        <v>27.31</v>
      </c>
      <c r="N44" s="203">
        <v>35.049999999999997</v>
      </c>
      <c r="O44" s="203">
        <v>0</v>
      </c>
      <c r="P44" s="203">
        <v>37.17</v>
      </c>
      <c r="Q44" s="203">
        <v>0</v>
      </c>
      <c r="R44" s="203">
        <v>12.58</v>
      </c>
      <c r="S44" s="203">
        <v>7.83</v>
      </c>
      <c r="T44" s="203">
        <v>0</v>
      </c>
      <c r="U44" s="203">
        <v>48.08</v>
      </c>
      <c r="V44" s="203">
        <v>5.36</v>
      </c>
      <c r="W44" s="203">
        <v>13.77</v>
      </c>
      <c r="X44" s="203">
        <v>42.56</v>
      </c>
      <c r="Y44" s="203">
        <v>0</v>
      </c>
      <c r="Z44" s="203">
        <v>56.65</v>
      </c>
      <c r="AA44" s="203">
        <v>0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-1.0900000000000001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2.95</v>
      </c>
      <c r="L45" s="203">
        <v>337.71</v>
      </c>
      <c r="M45" s="203">
        <v>27.31</v>
      </c>
      <c r="N45" s="203">
        <v>35.049999999999997</v>
      </c>
      <c r="O45" s="203">
        <v>0</v>
      </c>
      <c r="P45" s="203">
        <v>37.17</v>
      </c>
      <c r="Q45" s="203">
        <v>0</v>
      </c>
      <c r="R45" s="203">
        <v>12.49</v>
      </c>
      <c r="S45" s="203">
        <v>7.84</v>
      </c>
      <c r="T45" s="203">
        <v>0</v>
      </c>
      <c r="U45" s="203">
        <v>48.92</v>
      </c>
      <c r="V45" s="203">
        <v>5.36</v>
      </c>
      <c r="W45" s="203">
        <v>13.78</v>
      </c>
      <c r="X45" s="203">
        <v>42.56</v>
      </c>
      <c r="Y45" s="203">
        <v>0</v>
      </c>
      <c r="Z45" s="203">
        <v>56.65</v>
      </c>
      <c r="AA45" s="203">
        <v>0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-1.0900000000000001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2.95</v>
      </c>
      <c r="L46" s="203">
        <v>347.84</v>
      </c>
      <c r="M46" s="203">
        <v>27.31</v>
      </c>
      <c r="N46" s="203">
        <v>35.049999999999997</v>
      </c>
      <c r="O46" s="203">
        <v>0</v>
      </c>
      <c r="P46" s="203">
        <v>37.17</v>
      </c>
      <c r="Q46" s="203">
        <v>0</v>
      </c>
      <c r="R46" s="203">
        <v>12.58</v>
      </c>
      <c r="S46" s="203">
        <v>7.84</v>
      </c>
      <c r="T46" s="203">
        <v>0</v>
      </c>
      <c r="U46" s="203">
        <v>49.75</v>
      </c>
      <c r="V46" s="203">
        <v>5.36</v>
      </c>
      <c r="W46" s="203">
        <v>13.78</v>
      </c>
      <c r="X46" s="203">
        <v>42.56</v>
      </c>
      <c r="Y46" s="203">
        <v>0</v>
      </c>
      <c r="Z46" s="203">
        <v>56.65</v>
      </c>
      <c r="AA46" s="203">
        <v>0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-1.0900000000000001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2.95</v>
      </c>
      <c r="L47" s="203">
        <v>289</v>
      </c>
      <c r="M47" s="203">
        <v>27.31</v>
      </c>
      <c r="N47" s="203">
        <v>35.049999999999997</v>
      </c>
      <c r="O47" s="203">
        <v>0</v>
      </c>
      <c r="P47" s="203">
        <v>37.17</v>
      </c>
      <c r="Q47" s="203">
        <v>0</v>
      </c>
      <c r="R47" s="203">
        <v>12.58</v>
      </c>
      <c r="S47" s="203">
        <v>7.84</v>
      </c>
      <c r="T47" s="203">
        <v>0</v>
      </c>
      <c r="U47" s="203">
        <v>50.58</v>
      </c>
      <c r="V47" s="203">
        <v>5.36</v>
      </c>
      <c r="W47" s="203">
        <v>13.78</v>
      </c>
      <c r="X47" s="203">
        <v>42.56</v>
      </c>
      <c r="Y47" s="203">
        <v>0</v>
      </c>
      <c r="Z47" s="203">
        <v>56.65</v>
      </c>
      <c r="AA47" s="203">
        <v>0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-1.0900000000000001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2.95</v>
      </c>
      <c r="L48" s="203">
        <v>293.43</v>
      </c>
      <c r="M48" s="203">
        <v>27.31</v>
      </c>
      <c r="N48" s="203">
        <v>35.049999999999997</v>
      </c>
      <c r="O48" s="203">
        <v>0</v>
      </c>
      <c r="P48" s="203">
        <v>37.17</v>
      </c>
      <c r="Q48" s="203">
        <v>0</v>
      </c>
      <c r="R48" s="203">
        <v>12.58</v>
      </c>
      <c r="S48" s="203">
        <v>7.84</v>
      </c>
      <c r="T48" s="203">
        <v>0</v>
      </c>
      <c r="U48" s="203">
        <v>50.58</v>
      </c>
      <c r="V48" s="203">
        <v>5.36</v>
      </c>
      <c r="W48" s="203">
        <v>13.78</v>
      </c>
      <c r="X48" s="203">
        <v>42.56</v>
      </c>
      <c r="Y48" s="203">
        <v>0</v>
      </c>
      <c r="Z48" s="203">
        <v>56.65</v>
      </c>
      <c r="AA48" s="203">
        <v>0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-1.0900000000000001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2.95</v>
      </c>
      <c r="L49" s="203">
        <v>300.77</v>
      </c>
      <c r="M49" s="203">
        <v>27.31</v>
      </c>
      <c r="N49" s="203">
        <v>35.049999999999997</v>
      </c>
      <c r="O49" s="203">
        <v>0</v>
      </c>
      <c r="P49" s="203">
        <v>37.17</v>
      </c>
      <c r="Q49" s="203">
        <v>0</v>
      </c>
      <c r="R49" s="203">
        <v>12.58</v>
      </c>
      <c r="S49" s="203">
        <v>7.84</v>
      </c>
      <c r="T49" s="203">
        <v>0</v>
      </c>
      <c r="U49" s="203">
        <v>51.41</v>
      </c>
      <c r="V49" s="203">
        <v>5.36</v>
      </c>
      <c r="W49" s="203">
        <v>13.78</v>
      </c>
      <c r="X49" s="203">
        <v>42.56</v>
      </c>
      <c r="Y49" s="203">
        <v>0</v>
      </c>
      <c r="Z49" s="203">
        <v>56.65</v>
      </c>
      <c r="AA49" s="203">
        <v>0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-1.0900000000000001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2.95</v>
      </c>
      <c r="L50" s="203">
        <v>304.27</v>
      </c>
      <c r="M50" s="203">
        <v>27.31</v>
      </c>
      <c r="N50" s="203">
        <v>35.049999999999997</v>
      </c>
      <c r="O50" s="203">
        <v>0</v>
      </c>
      <c r="P50" s="203">
        <v>37.17</v>
      </c>
      <c r="Q50" s="203">
        <v>0</v>
      </c>
      <c r="R50" s="203">
        <v>12.58</v>
      </c>
      <c r="S50" s="203">
        <v>7.84</v>
      </c>
      <c r="T50" s="203">
        <v>0</v>
      </c>
      <c r="U50" s="203">
        <v>51.41</v>
      </c>
      <c r="V50" s="203">
        <v>5.36</v>
      </c>
      <c r="W50" s="203">
        <v>13.78</v>
      </c>
      <c r="X50" s="203">
        <v>42.56</v>
      </c>
      <c r="Y50" s="203">
        <v>0</v>
      </c>
      <c r="Z50" s="203">
        <v>56.65</v>
      </c>
      <c r="AA50" s="203">
        <v>0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-1.0900000000000001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2.95</v>
      </c>
      <c r="L51" s="203">
        <v>304.31</v>
      </c>
      <c r="M51" s="203">
        <v>27.31</v>
      </c>
      <c r="N51" s="203">
        <v>35.049999999999997</v>
      </c>
      <c r="O51" s="203">
        <v>0</v>
      </c>
      <c r="P51" s="203">
        <v>37.17</v>
      </c>
      <c r="Q51" s="203">
        <v>0</v>
      </c>
      <c r="R51" s="203">
        <v>12.58</v>
      </c>
      <c r="S51" s="203">
        <v>7.83</v>
      </c>
      <c r="T51" s="203">
        <v>0</v>
      </c>
      <c r="U51" s="203">
        <v>51.41</v>
      </c>
      <c r="V51" s="203">
        <v>5.36</v>
      </c>
      <c r="W51" s="203">
        <v>13.77</v>
      </c>
      <c r="X51" s="203">
        <v>42.56</v>
      </c>
      <c r="Y51" s="203">
        <v>0</v>
      </c>
      <c r="Z51" s="203">
        <v>57.4</v>
      </c>
      <c r="AA51" s="203">
        <v>0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-1.0900000000000001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2.95</v>
      </c>
      <c r="L52" s="203">
        <v>304.64</v>
      </c>
      <c r="M52" s="203">
        <v>27.31</v>
      </c>
      <c r="N52" s="203">
        <v>35.049999999999997</v>
      </c>
      <c r="O52" s="203">
        <v>0</v>
      </c>
      <c r="P52" s="203">
        <v>37.17</v>
      </c>
      <c r="Q52" s="203">
        <v>0</v>
      </c>
      <c r="R52" s="203">
        <v>12.58</v>
      </c>
      <c r="S52" s="203">
        <v>7.83</v>
      </c>
      <c r="T52" s="203">
        <v>0</v>
      </c>
      <c r="U52" s="203">
        <v>51.41</v>
      </c>
      <c r="V52" s="203">
        <v>5.36</v>
      </c>
      <c r="W52" s="203">
        <v>13.77</v>
      </c>
      <c r="X52" s="203">
        <v>42.56</v>
      </c>
      <c r="Y52" s="203">
        <v>0</v>
      </c>
      <c r="Z52" s="203">
        <v>57.4</v>
      </c>
      <c r="AA52" s="203">
        <v>0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-1.0900000000000001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2.95</v>
      </c>
      <c r="L53" s="203">
        <v>305.42</v>
      </c>
      <c r="M53" s="203">
        <v>27.31</v>
      </c>
      <c r="N53" s="203">
        <v>35.049999999999997</v>
      </c>
      <c r="O53" s="203">
        <v>0</v>
      </c>
      <c r="P53" s="203">
        <v>37.17</v>
      </c>
      <c r="Q53" s="203">
        <v>0</v>
      </c>
      <c r="R53" s="203">
        <v>12.58</v>
      </c>
      <c r="S53" s="203">
        <v>7.83</v>
      </c>
      <c r="T53" s="203">
        <v>0</v>
      </c>
      <c r="U53" s="203">
        <v>51.41</v>
      </c>
      <c r="V53" s="203">
        <v>5.36</v>
      </c>
      <c r="W53" s="203">
        <v>13.77</v>
      </c>
      <c r="X53" s="203">
        <v>42.56</v>
      </c>
      <c r="Y53" s="203">
        <v>0</v>
      </c>
      <c r="Z53" s="203">
        <v>57.09</v>
      </c>
      <c r="AA53" s="203">
        <v>0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-1.0900000000000001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2.95</v>
      </c>
      <c r="L54" s="203">
        <v>265.94</v>
      </c>
      <c r="M54" s="203">
        <v>27.31</v>
      </c>
      <c r="N54" s="203">
        <v>35.049999999999997</v>
      </c>
      <c r="O54" s="203">
        <v>0</v>
      </c>
      <c r="P54" s="203">
        <v>37.17</v>
      </c>
      <c r="Q54" s="203">
        <v>0</v>
      </c>
      <c r="R54" s="203">
        <v>13.01</v>
      </c>
      <c r="S54" s="203">
        <v>7.96</v>
      </c>
      <c r="T54" s="203">
        <v>0</v>
      </c>
      <c r="U54" s="203">
        <v>51.41</v>
      </c>
      <c r="V54" s="203">
        <v>5.36</v>
      </c>
      <c r="W54" s="203">
        <v>13.77</v>
      </c>
      <c r="X54" s="203">
        <v>42.56</v>
      </c>
      <c r="Y54" s="203">
        <v>0</v>
      </c>
      <c r="Z54" s="203">
        <v>57.09</v>
      </c>
      <c r="AA54" s="203">
        <v>0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-1.0900000000000001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2.95</v>
      </c>
      <c r="L55" s="203">
        <v>249.98</v>
      </c>
      <c r="M55" s="203">
        <v>27.31</v>
      </c>
      <c r="N55" s="203">
        <v>35.049999999999997</v>
      </c>
      <c r="O55" s="203">
        <v>0</v>
      </c>
      <c r="P55" s="203">
        <v>39.4</v>
      </c>
      <c r="Q55" s="203">
        <v>0</v>
      </c>
      <c r="R55" s="203">
        <v>13.01</v>
      </c>
      <c r="S55" s="203">
        <v>7.96</v>
      </c>
      <c r="T55" s="203">
        <v>0</v>
      </c>
      <c r="U55" s="203">
        <v>51.41</v>
      </c>
      <c r="V55" s="203">
        <v>5.36</v>
      </c>
      <c r="W55" s="203">
        <v>13.77</v>
      </c>
      <c r="X55" s="203">
        <v>42.56</v>
      </c>
      <c r="Y55" s="203">
        <v>0</v>
      </c>
      <c r="Z55" s="203">
        <v>59.98</v>
      </c>
      <c r="AA55" s="203">
        <v>0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-1.0900000000000001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2.95</v>
      </c>
      <c r="L56" s="203">
        <v>249.98</v>
      </c>
      <c r="M56" s="203">
        <v>27.31</v>
      </c>
      <c r="N56" s="203">
        <v>35.049999999999997</v>
      </c>
      <c r="O56" s="203">
        <v>0</v>
      </c>
      <c r="P56" s="203">
        <v>39.4</v>
      </c>
      <c r="Q56" s="203">
        <v>0</v>
      </c>
      <c r="R56" s="203">
        <v>13.01</v>
      </c>
      <c r="S56" s="203">
        <v>7.96</v>
      </c>
      <c r="T56" s="203">
        <v>0</v>
      </c>
      <c r="U56" s="203">
        <v>51.41</v>
      </c>
      <c r="V56" s="203">
        <v>5.36</v>
      </c>
      <c r="W56" s="203">
        <v>13.77</v>
      </c>
      <c r="X56" s="203">
        <v>42.56</v>
      </c>
      <c r="Y56" s="203">
        <v>0</v>
      </c>
      <c r="Z56" s="203">
        <v>59.98</v>
      </c>
      <c r="AA56" s="203">
        <v>0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-1.0900000000000001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2.95</v>
      </c>
      <c r="L57" s="203">
        <v>249.98</v>
      </c>
      <c r="M57" s="203">
        <v>27.31</v>
      </c>
      <c r="N57" s="203">
        <v>35.049999999999997</v>
      </c>
      <c r="O57" s="203">
        <v>0</v>
      </c>
      <c r="P57" s="203">
        <v>40.07</v>
      </c>
      <c r="Q57" s="203">
        <v>0</v>
      </c>
      <c r="R57" s="203">
        <v>13.01</v>
      </c>
      <c r="S57" s="203">
        <v>7.96</v>
      </c>
      <c r="T57" s="203">
        <v>0</v>
      </c>
      <c r="U57" s="203">
        <v>51.78</v>
      </c>
      <c r="V57" s="203">
        <v>5.36</v>
      </c>
      <c r="W57" s="203">
        <v>13.77</v>
      </c>
      <c r="X57" s="203">
        <v>42.56</v>
      </c>
      <c r="Y57" s="203">
        <v>0</v>
      </c>
      <c r="Z57" s="203">
        <v>59.98</v>
      </c>
      <c r="AA57" s="203">
        <v>0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-1.0900000000000001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2.95</v>
      </c>
      <c r="L58" s="203">
        <v>252.1</v>
      </c>
      <c r="M58" s="203">
        <v>27.31</v>
      </c>
      <c r="N58" s="203">
        <v>35.049999999999997</v>
      </c>
      <c r="O58" s="203">
        <v>0</v>
      </c>
      <c r="P58" s="203">
        <v>40.51</v>
      </c>
      <c r="Q58" s="203">
        <v>0</v>
      </c>
      <c r="R58" s="203">
        <v>13.01</v>
      </c>
      <c r="S58" s="203">
        <v>7.96</v>
      </c>
      <c r="T58" s="203">
        <v>0</v>
      </c>
      <c r="U58" s="203">
        <v>51.78</v>
      </c>
      <c r="V58" s="203">
        <v>5.36</v>
      </c>
      <c r="W58" s="203">
        <v>13.77</v>
      </c>
      <c r="X58" s="203">
        <v>42.56</v>
      </c>
      <c r="Y58" s="203">
        <v>0</v>
      </c>
      <c r="Z58" s="203">
        <v>59.98</v>
      </c>
      <c r="AA58" s="203">
        <v>0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-1.0900000000000001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2.95</v>
      </c>
      <c r="L59" s="203">
        <v>275.20999999999998</v>
      </c>
      <c r="M59" s="203">
        <v>27.31</v>
      </c>
      <c r="N59" s="203">
        <v>35.049999999999997</v>
      </c>
      <c r="O59" s="203">
        <v>0</v>
      </c>
      <c r="P59" s="203">
        <v>40.729999999999997</v>
      </c>
      <c r="Q59" s="203">
        <v>0</v>
      </c>
      <c r="R59" s="203">
        <v>13.01</v>
      </c>
      <c r="S59" s="203">
        <v>7.96</v>
      </c>
      <c r="T59" s="203">
        <v>0</v>
      </c>
      <c r="U59" s="203">
        <v>51.78</v>
      </c>
      <c r="V59" s="203">
        <v>5.36</v>
      </c>
      <c r="W59" s="203">
        <v>13.77</v>
      </c>
      <c r="X59" s="203">
        <v>42.56</v>
      </c>
      <c r="Y59" s="203">
        <v>0</v>
      </c>
      <c r="Z59" s="203">
        <v>59.98</v>
      </c>
      <c r="AA59" s="203">
        <v>0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-1.0900000000000001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2.95</v>
      </c>
      <c r="L60" s="203">
        <v>335.48</v>
      </c>
      <c r="M60" s="203">
        <v>27.31</v>
      </c>
      <c r="N60" s="203">
        <v>35.049999999999997</v>
      </c>
      <c r="O60" s="203">
        <v>0</v>
      </c>
      <c r="P60" s="203">
        <v>40.96</v>
      </c>
      <c r="Q60" s="203">
        <v>0</v>
      </c>
      <c r="R60" s="203">
        <v>13.01</v>
      </c>
      <c r="S60" s="203">
        <v>7.96</v>
      </c>
      <c r="T60" s="203">
        <v>0</v>
      </c>
      <c r="U60" s="203">
        <v>51.78</v>
      </c>
      <c r="V60" s="203">
        <v>5.36</v>
      </c>
      <c r="W60" s="203">
        <v>13.77</v>
      </c>
      <c r="X60" s="203">
        <v>42.56</v>
      </c>
      <c r="Y60" s="203">
        <v>0</v>
      </c>
      <c r="Z60" s="203">
        <v>59.98</v>
      </c>
      <c r="AA60" s="203">
        <v>0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-1.0900000000000001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2.95</v>
      </c>
      <c r="L61" s="203">
        <v>344.54</v>
      </c>
      <c r="M61" s="203">
        <v>27.31</v>
      </c>
      <c r="N61" s="203">
        <v>35.049999999999997</v>
      </c>
      <c r="O61" s="203">
        <v>0</v>
      </c>
      <c r="P61" s="203">
        <v>40.96</v>
      </c>
      <c r="Q61" s="203">
        <v>0</v>
      </c>
      <c r="R61" s="203">
        <v>13.01</v>
      </c>
      <c r="S61" s="203">
        <v>7.96</v>
      </c>
      <c r="T61" s="203">
        <v>0</v>
      </c>
      <c r="U61" s="203">
        <v>51.78</v>
      </c>
      <c r="V61" s="203">
        <v>5.36</v>
      </c>
      <c r="W61" s="203">
        <v>13.77</v>
      </c>
      <c r="X61" s="203">
        <v>42.56</v>
      </c>
      <c r="Y61" s="203">
        <v>0</v>
      </c>
      <c r="Z61" s="203">
        <v>59.92</v>
      </c>
      <c r="AA61" s="203">
        <v>0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-1.0900000000000001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2.95</v>
      </c>
      <c r="L62" s="203">
        <v>344.54</v>
      </c>
      <c r="M62" s="203">
        <v>27.31</v>
      </c>
      <c r="N62" s="203">
        <v>35.049999999999997</v>
      </c>
      <c r="O62" s="203">
        <v>0</v>
      </c>
      <c r="P62" s="203">
        <v>40.96</v>
      </c>
      <c r="Q62" s="203">
        <v>0</v>
      </c>
      <c r="R62" s="203">
        <v>13.01</v>
      </c>
      <c r="S62" s="203">
        <v>7.96</v>
      </c>
      <c r="T62" s="203">
        <v>0</v>
      </c>
      <c r="U62" s="203">
        <v>51.78</v>
      </c>
      <c r="V62" s="203">
        <v>5.36</v>
      </c>
      <c r="W62" s="203">
        <v>13.77</v>
      </c>
      <c r="X62" s="203">
        <v>42.56</v>
      </c>
      <c r="Y62" s="203">
        <v>0</v>
      </c>
      <c r="Z62" s="203">
        <v>59.93</v>
      </c>
      <c r="AA62" s="203">
        <v>0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-1.0900000000000001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2.95</v>
      </c>
      <c r="L63" s="203">
        <v>344.54</v>
      </c>
      <c r="M63" s="203">
        <v>27.31</v>
      </c>
      <c r="N63" s="203">
        <v>35.049999999999997</v>
      </c>
      <c r="O63" s="203">
        <v>0</v>
      </c>
      <c r="P63" s="203">
        <v>41.18</v>
      </c>
      <c r="Q63" s="203">
        <v>0</v>
      </c>
      <c r="R63" s="203">
        <v>13.01</v>
      </c>
      <c r="S63" s="203">
        <v>7.96</v>
      </c>
      <c r="T63" s="203">
        <v>0</v>
      </c>
      <c r="U63" s="203">
        <v>51.78</v>
      </c>
      <c r="V63" s="203">
        <v>5.36</v>
      </c>
      <c r="W63" s="203">
        <v>13.77</v>
      </c>
      <c r="X63" s="203">
        <v>42.56</v>
      </c>
      <c r="Y63" s="203">
        <v>0</v>
      </c>
      <c r="Z63" s="203">
        <v>59.98</v>
      </c>
      <c r="AA63" s="203">
        <v>0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-1.0900000000000001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2.95</v>
      </c>
      <c r="L64" s="203">
        <v>344.54</v>
      </c>
      <c r="M64" s="203">
        <v>27.31</v>
      </c>
      <c r="N64" s="203">
        <v>35.049999999999997</v>
      </c>
      <c r="O64" s="203">
        <v>0</v>
      </c>
      <c r="P64" s="203">
        <v>41.18</v>
      </c>
      <c r="Q64" s="203">
        <v>0</v>
      </c>
      <c r="R64" s="203">
        <v>13.01</v>
      </c>
      <c r="S64" s="203">
        <v>7.96</v>
      </c>
      <c r="T64" s="203">
        <v>0</v>
      </c>
      <c r="U64" s="203">
        <v>51.78</v>
      </c>
      <c r="V64" s="203">
        <v>5.36</v>
      </c>
      <c r="W64" s="203">
        <v>13.77</v>
      </c>
      <c r="X64" s="203">
        <v>42.56</v>
      </c>
      <c r="Y64" s="203">
        <v>0</v>
      </c>
      <c r="Z64" s="203">
        <v>59.98</v>
      </c>
      <c r="AA64" s="203">
        <v>0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-1.0900000000000001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2.95</v>
      </c>
      <c r="L65" s="203">
        <v>344.54</v>
      </c>
      <c r="M65" s="203">
        <v>27.31</v>
      </c>
      <c r="N65" s="203">
        <v>35.049999999999997</v>
      </c>
      <c r="O65" s="203">
        <v>0</v>
      </c>
      <c r="P65" s="203">
        <v>41.34</v>
      </c>
      <c r="Q65" s="203">
        <v>0</v>
      </c>
      <c r="R65" s="203">
        <v>13.01</v>
      </c>
      <c r="S65" s="203">
        <v>7.96</v>
      </c>
      <c r="T65" s="203">
        <v>0</v>
      </c>
      <c r="U65" s="203">
        <v>51.78</v>
      </c>
      <c r="V65" s="203">
        <v>5.36</v>
      </c>
      <c r="W65" s="203">
        <v>13.77</v>
      </c>
      <c r="X65" s="203">
        <v>42.56</v>
      </c>
      <c r="Y65" s="203">
        <v>0</v>
      </c>
      <c r="Z65" s="203">
        <v>59.98</v>
      </c>
      <c r="AA65" s="203">
        <v>0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-1.0900000000000001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2.95</v>
      </c>
      <c r="L66" s="203">
        <v>344.54</v>
      </c>
      <c r="M66" s="203">
        <v>27.31</v>
      </c>
      <c r="N66" s="203">
        <v>35.049999999999997</v>
      </c>
      <c r="O66" s="203">
        <v>0</v>
      </c>
      <c r="P66" s="203">
        <v>41.34</v>
      </c>
      <c r="Q66" s="203">
        <v>0</v>
      </c>
      <c r="R66" s="203">
        <v>13.01</v>
      </c>
      <c r="S66" s="203">
        <v>7.96</v>
      </c>
      <c r="T66" s="203">
        <v>0</v>
      </c>
      <c r="U66" s="203">
        <v>51.78</v>
      </c>
      <c r="V66" s="203">
        <v>5.36</v>
      </c>
      <c r="W66" s="203">
        <v>13.77</v>
      </c>
      <c r="X66" s="203">
        <v>42.56</v>
      </c>
      <c r="Y66" s="203">
        <v>0</v>
      </c>
      <c r="Z66" s="203">
        <v>59.98</v>
      </c>
      <c r="AA66" s="203">
        <v>0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-1.0900000000000001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2.95</v>
      </c>
      <c r="L67" s="203">
        <v>343.38</v>
      </c>
      <c r="M67" s="203">
        <v>27.31</v>
      </c>
      <c r="N67" s="203">
        <v>35.049999999999997</v>
      </c>
      <c r="O67" s="203">
        <v>0</v>
      </c>
      <c r="P67" s="203">
        <v>41.34</v>
      </c>
      <c r="Q67" s="203">
        <v>0</v>
      </c>
      <c r="R67" s="203">
        <v>13.01</v>
      </c>
      <c r="S67" s="203">
        <v>7.96</v>
      </c>
      <c r="T67" s="203">
        <v>0</v>
      </c>
      <c r="U67" s="203">
        <v>51.78</v>
      </c>
      <c r="V67" s="203">
        <v>5.36</v>
      </c>
      <c r="W67" s="203">
        <v>13.78</v>
      </c>
      <c r="X67" s="203">
        <v>42.56</v>
      </c>
      <c r="Y67" s="203">
        <v>0</v>
      </c>
      <c r="Z67" s="203">
        <v>59.98</v>
      </c>
      <c r="AA67" s="203">
        <v>0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-1.0900000000000001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2.95</v>
      </c>
      <c r="L68" s="203">
        <v>343.38</v>
      </c>
      <c r="M68" s="203">
        <v>27.31</v>
      </c>
      <c r="N68" s="203">
        <v>35.049999999999997</v>
      </c>
      <c r="O68" s="203">
        <v>0</v>
      </c>
      <c r="P68" s="203">
        <v>41.34</v>
      </c>
      <c r="Q68" s="203">
        <v>0</v>
      </c>
      <c r="R68" s="203">
        <v>13.01</v>
      </c>
      <c r="S68" s="203">
        <v>7.96</v>
      </c>
      <c r="T68" s="203">
        <v>0</v>
      </c>
      <c r="U68" s="203">
        <v>51.78</v>
      </c>
      <c r="V68" s="203">
        <v>5.36</v>
      </c>
      <c r="W68" s="203">
        <v>13.78</v>
      </c>
      <c r="X68" s="203">
        <v>42.56</v>
      </c>
      <c r="Y68" s="203">
        <v>0</v>
      </c>
      <c r="Z68" s="203">
        <v>59.98</v>
      </c>
      <c r="AA68" s="203">
        <v>0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-1.0900000000000001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2.95</v>
      </c>
      <c r="L69" s="203">
        <v>380.12</v>
      </c>
      <c r="M69" s="203">
        <v>27.31</v>
      </c>
      <c r="N69" s="203">
        <v>35.049999999999997</v>
      </c>
      <c r="O69" s="203">
        <v>0</v>
      </c>
      <c r="P69" s="203">
        <v>41.34</v>
      </c>
      <c r="Q69" s="203">
        <v>0</v>
      </c>
      <c r="R69" s="203">
        <v>12.58</v>
      </c>
      <c r="S69" s="203">
        <v>7.83</v>
      </c>
      <c r="T69" s="203">
        <v>0</v>
      </c>
      <c r="U69" s="203">
        <v>51.78</v>
      </c>
      <c r="V69" s="203">
        <v>5.36</v>
      </c>
      <c r="W69" s="203">
        <v>13.78</v>
      </c>
      <c r="X69" s="203">
        <v>42.56</v>
      </c>
      <c r="Y69" s="203">
        <v>0</v>
      </c>
      <c r="Z69" s="203">
        <v>59.98</v>
      </c>
      <c r="AA69" s="203">
        <v>0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-1.0900000000000001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2.95</v>
      </c>
      <c r="L70" s="203">
        <v>289.58999999999997</v>
      </c>
      <c r="M70" s="203">
        <v>27.31</v>
      </c>
      <c r="N70" s="203">
        <v>35.049999999999997</v>
      </c>
      <c r="O70" s="203">
        <v>0</v>
      </c>
      <c r="P70" s="203">
        <v>41.34</v>
      </c>
      <c r="Q70" s="203">
        <v>0</v>
      </c>
      <c r="R70" s="203">
        <v>12.58</v>
      </c>
      <c r="S70" s="203">
        <v>7.83</v>
      </c>
      <c r="T70" s="203">
        <v>0</v>
      </c>
      <c r="U70" s="203">
        <v>51.78</v>
      </c>
      <c r="V70" s="203">
        <v>5.36</v>
      </c>
      <c r="W70" s="203">
        <v>13.78</v>
      </c>
      <c r="X70" s="203">
        <v>42.56</v>
      </c>
      <c r="Y70" s="203">
        <v>0</v>
      </c>
      <c r="Z70" s="203">
        <v>59.98</v>
      </c>
      <c r="AA70" s="203">
        <v>0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-1.0900000000000001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18.809999999999999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2.95</v>
      </c>
      <c r="L71" s="203">
        <v>289.58999999999997</v>
      </c>
      <c r="M71" s="203">
        <v>27.31</v>
      </c>
      <c r="N71" s="203">
        <v>35.049999999999997</v>
      </c>
      <c r="O71" s="203">
        <v>0</v>
      </c>
      <c r="P71" s="203">
        <v>41.34</v>
      </c>
      <c r="Q71" s="203">
        <v>0</v>
      </c>
      <c r="R71" s="203">
        <v>12.58</v>
      </c>
      <c r="S71" s="203">
        <v>7.83</v>
      </c>
      <c r="T71" s="203">
        <v>0</v>
      </c>
      <c r="U71" s="203">
        <v>51.78</v>
      </c>
      <c r="V71" s="203">
        <v>5.36</v>
      </c>
      <c r="W71" s="203">
        <v>10.33</v>
      </c>
      <c r="X71" s="203">
        <v>42.56</v>
      </c>
      <c r="Y71" s="203">
        <v>0</v>
      </c>
      <c r="Z71" s="203">
        <v>59.98</v>
      </c>
      <c r="AA71" s="203">
        <v>0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-1.0900000000000001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2.85</v>
      </c>
      <c r="L72" s="203">
        <v>289.58999999999997</v>
      </c>
      <c r="M72" s="203">
        <v>27.31</v>
      </c>
      <c r="N72" s="203">
        <v>35.049999999999997</v>
      </c>
      <c r="O72" s="203">
        <v>0</v>
      </c>
      <c r="P72" s="203">
        <v>41.34</v>
      </c>
      <c r="Q72" s="203">
        <v>0</v>
      </c>
      <c r="R72" s="203">
        <v>12.58</v>
      </c>
      <c r="S72" s="203">
        <v>7.83</v>
      </c>
      <c r="T72" s="203">
        <v>0</v>
      </c>
      <c r="U72" s="203">
        <v>51.78</v>
      </c>
      <c r="V72" s="203">
        <v>5.36</v>
      </c>
      <c r="W72" s="203">
        <v>10.33</v>
      </c>
      <c r="X72" s="203">
        <v>42.56</v>
      </c>
      <c r="Y72" s="203">
        <v>0</v>
      </c>
      <c r="Z72" s="203">
        <v>59.98</v>
      </c>
      <c r="AA72" s="203">
        <v>0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-1.0900000000000001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15.51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344.75</v>
      </c>
      <c r="M73" s="203">
        <v>27.31</v>
      </c>
      <c r="N73" s="203">
        <v>35.049999999999997</v>
      </c>
      <c r="O73" s="203">
        <v>0</v>
      </c>
      <c r="P73" s="203">
        <v>41.34</v>
      </c>
      <c r="Q73" s="203">
        <v>0</v>
      </c>
      <c r="R73" s="203">
        <v>12.58</v>
      </c>
      <c r="S73" s="203">
        <v>7.83</v>
      </c>
      <c r="T73" s="203">
        <v>0</v>
      </c>
      <c r="U73" s="203">
        <v>51.78</v>
      </c>
      <c r="V73" s="203">
        <v>5.36</v>
      </c>
      <c r="W73" s="203">
        <v>10.33</v>
      </c>
      <c r="X73" s="203">
        <v>42.56</v>
      </c>
      <c r="Y73" s="203">
        <v>0</v>
      </c>
      <c r="Z73" s="203">
        <v>59.98</v>
      </c>
      <c r="AA73" s="203">
        <v>0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-1.0900000000000001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11.14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2.85</v>
      </c>
      <c r="L74" s="203">
        <v>363.89</v>
      </c>
      <c r="M74" s="203">
        <v>27.31</v>
      </c>
      <c r="N74" s="203">
        <v>35.049999999999997</v>
      </c>
      <c r="O74" s="203">
        <v>0</v>
      </c>
      <c r="P74" s="203">
        <v>41.34</v>
      </c>
      <c r="Q74" s="203">
        <v>0</v>
      </c>
      <c r="R74" s="203">
        <v>12.58</v>
      </c>
      <c r="S74" s="203">
        <v>7.83</v>
      </c>
      <c r="T74" s="203">
        <v>0</v>
      </c>
      <c r="U74" s="203">
        <v>51.78</v>
      </c>
      <c r="V74" s="203">
        <v>5.36</v>
      </c>
      <c r="W74" s="203">
        <v>10.33</v>
      </c>
      <c r="X74" s="203">
        <v>42.56</v>
      </c>
      <c r="Y74" s="203">
        <v>0</v>
      </c>
      <c r="Z74" s="203">
        <v>59.98</v>
      </c>
      <c r="AA74" s="203">
        <v>0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-1.0900000000000001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7.47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2.85</v>
      </c>
      <c r="L75" s="203">
        <v>363.53</v>
      </c>
      <c r="M75" s="203">
        <v>27.31</v>
      </c>
      <c r="N75" s="203">
        <v>35.049999999999997</v>
      </c>
      <c r="O75" s="203">
        <v>0</v>
      </c>
      <c r="P75" s="203">
        <v>41.34</v>
      </c>
      <c r="Q75" s="203">
        <v>0</v>
      </c>
      <c r="R75" s="203">
        <v>12.36</v>
      </c>
      <c r="S75" s="203">
        <v>7.73</v>
      </c>
      <c r="T75" s="203">
        <v>0</v>
      </c>
      <c r="U75" s="203">
        <v>51.78</v>
      </c>
      <c r="V75" s="203">
        <v>5.36</v>
      </c>
      <c r="W75" s="203">
        <v>10.33</v>
      </c>
      <c r="X75" s="203">
        <v>42.56</v>
      </c>
      <c r="Y75" s="203">
        <v>0</v>
      </c>
      <c r="Z75" s="203">
        <v>59.98</v>
      </c>
      <c r="AA75" s="203">
        <v>0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-1.0900000000000001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2.85</v>
      </c>
      <c r="L76" s="203">
        <v>444.21</v>
      </c>
      <c r="M76" s="203">
        <v>27.31</v>
      </c>
      <c r="N76" s="203">
        <v>35.049999999999997</v>
      </c>
      <c r="O76" s="203">
        <v>0</v>
      </c>
      <c r="P76" s="203">
        <v>41.34</v>
      </c>
      <c r="Q76" s="203">
        <v>0</v>
      </c>
      <c r="R76" s="203">
        <v>12.58</v>
      </c>
      <c r="S76" s="203">
        <v>7.84</v>
      </c>
      <c r="T76" s="203">
        <v>0</v>
      </c>
      <c r="U76" s="203">
        <v>51.78</v>
      </c>
      <c r="V76" s="203">
        <v>5.36</v>
      </c>
      <c r="W76" s="203">
        <v>10.33</v>
      </c>
      <c r="X76" s="203">
        <v>42.56</v>
      </c>
      <c r="Y76" s="203">
        <v>0</v>
      </c>
      <c r="Z76" s="203">
        <v>59.98</v>
      </c>
      <c r="AA76" s="203">
        <v>0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-1.0900000000000001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2.85</v>
      </c>
      <c r="L77" s="203">
        <v>443.86</v>
      </c>
      <c r="M77" s="203">
        <v>27.31</v>
      </c>
      <c r="N77" s="203">
        <v>35.049999999999997</v>
      </c>
      <c r="O77" s="203">
        <v>0</v>
      </c>
      <c r="P77" s="203">
        <v>41.34</v>
      </c>
      <c r="Q77" s="203">
        <v>0</v>
      </c>
      <c r="R77" s="203">
        <v>12.58</v>
      </c>
      <c r="S77" s="203">
        <v>7.84</v>
      </c>
      <c r="T77" s="203">
        <v>0</v>
      </c>
      <c r="U77" s="203">
        <v>51.78</v>
      </c>
      <c r="V77" s="203">
        <v>5.36</v>
      </c>
      <c r="W77" s="203">
        <v>10.33</v>
      </c>
      <c r="X77" s="203">
        <v>42.56</v>
      </c>
      <c r="Y77" s="203">
        <v>0</v>
      </c>
      <c r="Z77" s="203">
        <v>59.98</v>
      </c>
      <c r="AA77" s="203">
        <v>0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-1.0900000000000001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2.85</v>
      </c>
      <c r="L78" s="203">
        <v>443.86</v>
      </c>
      <c r="M78" s="203">
        <v>27.31</v>
      </c>
      <c r="N78" s="203">
        <v>35.049999999999997</v>
      </c>
      <c r="O78" s="203">
        <v>0</v>
      </c>
      <c r="P78" s="203">
        <v>41.34</v>
      </c>
      <c r="Q78" s="203">
        <v>0</v>
      </c>
      <c r="R78" s="203">
        <v>12.58</v>
      </c>
      <c r="S78" s="203">
        <v>7.84</v>
      </c>
      <c r="T78" s="203">
        <v>0</v>
      </c>
      <c r="U78" s="203">
        <v>51.78</v>
      </c>
      <c r="V78" s="203">
        <v>5.36</v>
      </c>
      <c r="W78" s="203">
        <v>10.33</v>
      </c>
      <c r="X78" s="203">
        <v>42.56</v>
      </c>
      <c r="Y78" s="203">
        <v>0</v>
      </c>
      <c r="Z78" s="203">
        <v>59.98</v>
      </c>
      <c r="AA78" s="203">
        <v>0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-1.0900000000000001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2.85</v>
      </c>
      <c r="L79" s="203">
        <v>443.86</v>
      </c>
      <c r="M79" s="203">
        <v>27.31</v>
      </c>
      <c r="N79" s="203">
        <v>35.049999999999997</v>
      </c>
      <c r="O79" s="203">
        <v>0</v>
      </c>
      <c r="P79" s="203">
        <v>41.34</v>
      </c>
      <c r="Q79" s="203">
        <v>0</v>
      </c>
      <c r="R79" s="203">
        <v>12.58</v>
      </c>
      <c r="S79" s="203">
        <v>7.84</v>
      </c>
      <c r="T79" s="203">
        <v>0</v>
      </c>
      <c r="U79" s="203">
        <v>51.78</v>
      </c>
      <c r="V79" s="203">
        <v>5.36</v>
      </c>
      <c r="W79" s="203">
        <v>10.33</v>
      </c>
      <c r="X79" s="203">
        <v>42.56</v>
      </c>
      <c r="Y79" s="203">
        <v>0</v>
      </c>
      <c r="Z79" s="203">
        <v>59.98</v>
      </c>
      <c r="AA79" s="203">
        <v>0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-1.0900000000000001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2.85</v>
      </c>
      <c r="L80" s="203">
        <v>443.86</v>
      </c>
      <c r="M80" s="203">
        <v>27.31</v>
      </c>
      <c r="N80" s="203">
        <v>35.049999999999997</v>
      </c>
      <c r="O80" s="203">
        <v>0</v>
      </c>
      <c r="P80" s="203">
        <v>41.34</v>
      </c>
      <c r="Q80" s="203">
        <v>0</v>
      </c>
      <c r="R80" s="203">
        <v>12.58</v>
      </c>
      <c r="S80" s="203">
        <v>7.84</v>
      </c>
      <c r="T80" s="203">
        <v>0</v>
      </c>
      <c r="U80" s="203">
        <v>51.78</v>
      </c>
      <c r="V80" s="203">
        <v>5.36</v>
      </c>
      <c r="W80" s="203">
        <v>10.33</v>
      </c>
      <c r="X80" s="203">
        <v>42.56</v>
      </c>
      <c r="Y80" s="203">
        <v>0</v>
      </c>
      <c r="Z80" s="203">
        <v>59.98</v>
      </c>
      <c r="AA80" s="203">
        <v>0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-1.0900000000000001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443.86</v>
      </c>
      <c r="M81" s="203">
        <v>27.31</v>
      </c>
      <c r="N81" s="203">
        <v>35.049999999999997</v>
      </c>
      <c r="O81" s="203">
        <v>0</v>
      </c>
      <c r="P81" s="203">
        <v>41.34</v>
      </c>
      <c r="Q81" s="203">
        <v>0</v>
      </c>
      <c r="R81" s="203">
        <v>12.58</v>
      </c>
      <c r="S81" s="203">
        <v>7.84</v>
      </c>
      <c r="T81" s="203">
        <v>0</v>
      </c>
      <c r="U81" s="203">
        <v>51.78</v>
      </c>
      <c r="V81" s="203">
        <v>5.36</v>
      </c>
      <c r="W81" s="203">
        <v>10.33</v>
      </c>
      <c r="X81" s="203">
        <v>42.56</v>
      </c>
      <c r="Y81" s="203">
        <v>0</v>
      </c>
      <c r="Z81" s="203">
        <v>59.98</v>
      </c>
      <c r="AA81" s="203">
        <v>0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-1.0900000000000001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401.18</v>
      </c>
      <c r="M82" s="203">
        <v>27.31</v>
      </c>
      <c r="N82" s="203">
        <v>35.049999999999997</v>
      </c>
      <c r="O82" s="203">
        <v>0</v>
      </c>
      <c r="P82" s="203">
        <v>41.34</v>
      </c>
      <c r="Q82" s="203">
        <v>0</v>
      </c>
      <c r="R82" s="203">
        <v>12.58</v>
      </c>
      <c r="S82" s="203">
        <v>7.84</v>
      </c>
      <c r="T82" s="203">
        <v>0</v>
      </c>
      <c r="U82" s="203">
        <v>51.78</v>
      </c>
      <c r="V82" s="203">
        <v>5.36</v>
      </c>
      <c r="W82" s="203">
        <v>10.33</v>
      </c>
      <c r="X82" s="203">
        <v>42.56</v>
      </c>
      <c r="Y82" s="203">
        <v>0</v>
      </c>
      <c r="Z82" s="203">
        <v>59.98</v>
      </c>
      <c r="AA82" s="203">
        <v>0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-1.0900000000000001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2.85</v>
      </c>
      <c r="L83" s="203">
        <v>308.72000000000003</v>
      </c>
      <c r="M83" s="203">
        <v>27.31</v>
      </c>
      <c r="N83" s="203">
        <v>35.049999999999997</v>
      </c>
      <c r="O83" s="203">
        <v>0</v>
      </c>
      <c r="P83" s="203">
        <v>41.34</v>
      </c>
      <c r="Q83" s="203">
        <v>0</v>
      </c>
      <c r="R83" s="203">
        <v>12.58</v>
      </c>
      <c r="S83" s="203">
        <v>7.84</v>
      </c>
      <c r="T83" s="203">
        <v>0</v>
      </c>
      <c r="U83" s="203">
        <v>51.78</v>
      </c>
      <c r="V83" s="203">
        <v>5.87</v>
      </c>
      <c r="W83" s="203">
        <v>10.33</v>
      </c>
      <c r="X83" s="203">
        <v>42.56</v>
      </c>
      <c r="Y83" s="203">
        <v>0</v>
      </c>
      <c r="Z83" s="203">
        <v>59.98</v>
      </c>
      <c r="AA83" s="203">
        <v>0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-1.0900000000000001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2.85</v>
      </c>
      <c r="L84" s="203">
        <v>247.53</v>
      </c>
      <c r="M84" s="203">
        <v>27.31</v>
      </c>
      <c r="N84" s="203">
        <v>35.049999999999997</v>
      </c>
      <c r="O84" s="203">
        <v>0</v>
      </c>
      <c r="P84" s="203">
        <v>41.34</v>
      </c>
      <c r="Q84" s="203">
        <v>0</v>
      </c>
      <c r="R84" s="203">
        <v>12.58</v>
      </c>
      <c r="S84" s="203">
        <v>7.84</v>
      </c>
      <c r="T84" s="203">
        <v>0</v>
      </c>
      <c r="U84" s="203">
        <v>51.78</v>
      </c>
      <c r="V84" s="203">
        <v>6</v>
      </c>
      <c r="W84" s="203">
        <v>10.33</v>
      </c>
      <c r="X84" s="203">
        <v>42.56</v>
      </c>
      <c r="Y84" s="203">
        <v>0</v>
      </c>
      <c r="Z84" s="203">
        <v>59.98</v>
      </c>
      <c r="AA84" s="203">
        <v>0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-1.0900000000000001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2.95</v>
      </c>
      <c r="L85" s="203">
        <v>251.75</v>
      </c>
      <c r="M85" s="203">
        <v>27.31</v>
      </c>
      <c r="N85" s="203">
        <v>35.049999999999997</v>
      </c>
      <c r="O85" s="203">
        <v>0</v>
      </c>
      <c r="P85" s="203">
        <v>41.34</v>
      </c>
      <c r="Q85" s="203">
        <v>0</v>
      </c>
      <c r="R85" s="203">
        <v>12.58</v>
      </c>
      <c r="S85" s="203">
        <v>7.84</v>
      </c>
      <c r="T85" s="203">
        <v>0</v>
      </c>
      <c r="U85" s="203">
        <v>51.78</v>
      </c>
      <c r="V85" s="203">
        <v>5.15</v>
      </c>
      <c r="W85" s="203">
        <v>13.78</v>
      </c>
      <c r="X85" s="203">
        <v>42.56</v>
      </c>
      <c r="Y85" s="203">
        <v>0</v>
      </c>
      <c r="Z85" s="203">
        <v>60.48</v>
      </c>
      <c r="AA85" s="203">
        <v>0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-1.0900000000000001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2.95</v>
      </c>
      <c r="L86" s="203">
        <v>251.75</v>
      </c>
      <c r="M86" s="203">
        <v>27.31</v>
      </c>
      <c r="N86" s="203">
        <v>35.049999999999997</v>
      </c>
      <c r="O86" s="203">
        <v>0</v>
      </c>
      <c r="P86" s="203">
        <v>41.34</v>
      </c>
      <c r="Q86" s="203">
        <v>0</v>
      </c>
      <c r="R86" s="203">
        <v>12.58</v>
      </c>
      <c r="S86" s="203">
        <v>7.84</v>
      </c>
      <c r="T86" s="203">
        <v>0</v>
      </c>
      <c r="U86" s="203">
        <v>51.78</v>
      </c>
      <c r="V86" s="203">
        <v>5.15</v>
      </c>
      <c r="W86" s="203">
        <v>13.78</v>
      </c>
      <c r="X86" s="203">
        <v>42.56</v>
      </c>
      <c r="Y86" s="203">
        <v>0</v>
      </c>
      <c r="Z86" s="203">
        <v>60.48</v>
      </c>
      <c r="AA86" s="203">
        <v>0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-1.0900000000000001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2.95</v>
      </c>
      <c r="L87" s="203">
        <v>251.75</v>
      </c>
      <c r="M87" s="203">
        <v>27.31</v>
      </c>
      <c r="N87" s="203">
        <v>35.049999999999997</v>
      </c>
      <c r="O87" s="203">
        <v>0</v>
      </c>
      <c r="P87" s="203">
        <v>41.34</v>
      </c>
      <c r="Q87" s="203">
        <v>0</v>
      </c>
      <c r="R87" s="203">
        <v>12.58</v>
      </c>
      <c r="S87" s="203">
        <v>7.96</v>
      </c>
      <c r="T87" s="203">
        <v>0</v>
      </c>
      <c r="U87" s="203">
        <v>51.78</v>
      </c>
      <c r="V87" s="203">
        <v>5.18</v>
      </c>
      <c r="W87" s="203">
        <v>13.78</v>
      </c>
      <c r="X87" s="203">
        <v>42.6</v>
      </c>
      <c r="Y87" s="203">
        <v>0</v>
      </c>
      <c r="Z87" s="203">
        <v>59.98</v>
      </c>
      <c r="AA87" s="203">
        <v>0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-1.0900000000000001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2.95</v>
      </c>
      <c r="L88" s="203">
        <v>251.75</v>
      </c>
      <c r="M88" s="203">
        <v>27.31</v>
      </c>
      <c r="N88" s="203">
        <v>35.049999999999997</v>
      </c>
      <c r="O88" s="203">
        <v>0</v>
      </c>
      <c r="P88" s="203">
        <v>41.34</v>
      </c>
      <c r="Q88" s="203">
        <v>0</v>
      </c>
      <c r="R88" s="203">
        <v>12.58</v>
      </c>
      <c r="S88" s="203">
        <v>7.96</v>
      </c>
      <c r="T88" s="203">
        <v>0</v>
      </c>
      <c r="U88" s="203">
        <v>51.78</v>
      </c>
      <c r="V88" s="203">
        <v>5.18</v>
      </c>
      <c r="W88" s="203">
        <v>13.78</v>
      </c>
      <c r="X88" s="203">
        <v>42.56</v>
      </c>
      <c r="Y88" s="203">
        <v>0</v>
      </c>
      <c r="Z88" s="203">
        <v>59.98</v>
      </c>
      <c r="AA88" s="203">
        <v>0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-1.0900000000000001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2.95</v>
      </c>
      <c r="L89" s="203">
        <v>251.75</v>
      </c>
      <c r="M89" s="203">
        <v>27.31</v>
      </c>
      <c r="N89" s="203">
        <v>35.049999999999997</v>
      </c>
      <c r="O89" s="203">
        <v>0</v>
      </c>
      <c r="P89" s="203">
        <v>41.34</v>
      </c>
      <c r="Q89" s="203">
        <v>0</v>
      </c>
      <c r="R89" s="203">
        <v>12.58</v>
      </c>
      <c r="S89" s="203">
        <v>8.0500000000000007</v>
      </c>
      <c r="T89" s="203">
        <v>0</v>
      </c>
      <c r="U89" s="203">
        <v>51.78</v>
      </c>
      <c r="V89" s="203">
        <v>5.81</v>
      </c>
      <c r="W89" s="203">
        <v>13.77</v>
      </c>
      <c r="X89" s="203">
        <v>42.56</v>
      </c>
      <c r="Y89" s="203">
        <v>0</v>
      </c>
      <c r="Z89" s="203">
        <v>59.98</v>
      </c>
      <c r="AA89" s="203">
        <v>0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-1.0900000000000001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2.95</v>
      </c>
      <c r="L90" s="203">
        <v>251.75</v>
      </c>
      <c r="M90" s="203">
        <v>27.31</v>
      </c>
      <c r="N90" s="203">
        <v>35.049999999999997</v>
      </c>
      <c r="O90" s="203">
        <v>0</v>
      </c>
      <c r="P90" s="203">
        <v>41.34</v>
      </c>
      <c r="Q90" s="203">
        <v>0</v>
      </c>
      <c r="R90" s="203">
        <v>13.01</v>
      </c>
      <c r="S90" s="203">
        <v>8.0500000000000007</v>
      </c>
      <c r="T90" s="203">
        <v>0</v>
      </c>
      <c r="U90" s="203">
        <v>51.78</v>
      </c>
      <c r="V90" s="203">
        <v>5.81</v>
      </c>
      <c r="W90" s="203">
        <v>13.77</v>
      </c>
      <c r="X90" s="203">
        <v>42.56</v>
      </c>
      <c r="Y90" s="203">
        <v>0</v>
      </c>
      <c r="Z90" s="203">
        <v>59.98</v>
      </c>
      <c r="AA90" s="203">
        <v>0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-1.0900000000000001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1.56</v>
      </c>
      <c r="L91" s="203">
        <v>251.75</v>
      </c>
      <c r="M91" s="203">
        <v>27.31</v>
      </c>
      <c r="N91" s="203">
        <v>35.049999999999997</v>
      </c>
      <c r="O91" s="203">
        <v>0</v>
      </c>
      <c r="P91" s="203">
        <v>41.34</v>
      </c>
      <c r="Q91" s="203">
        <v>0</v>
      </c>
      <c r="R91" s="203">
        <v>6.88</v>
      </c>
      <c r="S91" s="203">
        <v>4.3</v>
      </c>
      <c r="T91" s="203">
        <v>0</v>
      </c>
      <c r="U91" s="203">
        <v>51.78</v>
      </c>
      <c r="V91" s="203">
        <v>3.01</v>
      </c>
      <c r="W91" s="205">
        <v>13.77</v>
      </c>
      <c r="X91" s="205">
        <v>42.56</v>
      </c>
      <c r="Y91" s="203">
        <v>0</v>
      </c>
      <c r="Z91" s="205">
        <v>59.98</v>
      </c>
      <c r="AA91" s="203">
        <v>0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-1.0900000000000001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1.56</v>
      </c>
      <c r="L92" s="203">
        <v>251.75</v>
      </c>
      <c r="M92" s="203">
        <v>27.31</v>
      </c>
      <c r="N92" s="203">
        <v>35.049999999999997</v>
      </c>
      <c r="O92" s="203">
        <v>0</v>
      </c>
      <c r="P92" s="203">
        <v>41.34</v>
      </c>
      <c r="Q92" s="203">
        <v>0</v>
      </c>
      <c r="R92" s="203">
        <v>6.88</v>
      </c>
      <c r="S92" s="203">
        <v>4.3</v>
      </c>
      <c r="T92" s="203">
        <v>0</v>
      </c>
      <c r="U92" s="203">
        <v>51.78</v>
      </c>
      <c r="V92" s="203">
        <v>3.01</v>
      </c>
      <c r="W92" s="205">
        <v>13.77</v>
      </c>
      <c r="X92" s="205">
        <v>42.56</v>
      </c>
      <c r="Y92" s="203">
        <v>0</v>
      </c>
      <c r="Z92" s="205">
        <v>59.98</v>
      </c>
      <c r="AA92" s="203">
        <v>0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-1.0900000000000001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2.95</v>
      </c>
      <c r="L93" s="203">
        <v>251.2</v>
      </c>
      <c r="M93" s="203">
        <v>27.31</v>
      </c>
      <c r="N93" s="203">
        <v>35.049999999999997</v>
      </c>
      <c r="O93" s="203">
        <v>0</v>
      </c>
      <c r="P93" s="203">
        <v>41.34</v>
      </c>
      <c r="Q93" s="203">
        <v>0</v>
      </c>
      <c r="R93" s="203">
        <v>13.01</v>
      </c>
      <c r="S93" s="203">
        <v>8.0500000000000007</v>
      </c>
      <c r="T93" s="203">
        <v>0</v>
      </c>
      <c r="U93" s="203">
        <v>51.78</v>
      </c>
      <c r="V93" s="203">
        <v>5.18</v>
      </c>
      <c r="W93" s="203">
        <v>13.68</v>
      </c>
      <c r="X93" s="203">
        <v>41.65</v>
      </c>
      <c r="Y93" s="203">
        <v>0</v>
      </c>
      <c r="Z93" s="203">
        <v>59.98</v>
      </c>
      <c r="AA93" s="203">
        <v>0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-1.0900000000000001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2.95</v>
      </c>
      <c r="L94" s="203">
        <v>251.2</v>
      </c>
      <c r="M94" s="203">
        <v>27.31</v>
      </c>
      <c r="N94" s="203">
        <v>35.049999999999997</v>
      </c>
      <c r="O94" s="203">
        <v>0</v>
      </c>
      <c r="P94" s="203">
        <v>41.34</v>
      </c>
      <c r="Q94" s="203">
        <v>0</v>
      </c>
      <c r="R94" s="203">
        <v>13.01</v>
      </c>
      <c r="S94" s="203">
        <v>8.0500000000000007</v>
      </c>
      <c r="T94" s="203">
        <v>0</v>
      </c>
      <c r="U94" s="203">
        <v>51.78</v>
      </c>
      <c r="V94" s="203">
        <v>5.18</v>
      </c>
      <c r="W94" s="203">
        <v>13.68</v>
      </c>
      <c r="X94" s="203">
        <v>41.65</v>
      </c>
      <c r="Y94" s="203">
        <v>0</v>
      </c>
      <c r="Z94" s="203">
        <v>59.98</v>
      </c>
      <c r="AA94" s="203">
        <v>0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-1.0900000000000001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2.95</v>
      </c>
      <c r="L95" s="203">
        <v>250.66</v>
      </c>
      <c r="M95" s="203">
        <v>27.31</v>
      </c>
      <c r="N95" s="203">
        <v>35.049999999999997</v>
      </c>
      <c r="O95" s="203">
        <v>0</v>
      </c>
      <c r="P95" s="203">
        <v>41.34</v>
      </c>
      <c r="Q95" s="203">
        <v>0</v>
      </c>
      <c r="R95" s="203">
        <v>13.01</v>
      </c>
      <c r="S95" s="203">
        <v>8.0500000000000007</v>
      </c>
      <c r="T95" s="203">
        <v>0</v>
      </c>
      <c r="U95" s="203">
        <v>51.78</v>
      </c>
      <c r="V95" s="203">
        <v>5.18</v>
      </c>
      <c r="W95" s="203">
        <v>13.68</v>
      </c>
      <c r="X95" s="203">
        <v>41.65</v>
      </c>
      <c r="Y95" s="203">
        <v>0</v>
      </c>
      <c r="Z95" s="203">
        <v>59.98</v>
      </c>
      <c r="AA95" s="203">
        <v>0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-1.0900000000000001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2.95</v>
      </c>
      <c r="L96" s="203">
        <v>250.66</v>
      </c>
      <c r="M96" s="203">
        <v>27.31</v>
      </c>
      <c r="N96" s="203">
        <v>35.049999999999997</v>
      </c>
      <c r="O96" s="203">
        <v>0</v>
      </c>
      <c r="P96" s="203">
        <v>41.34</v>
      </c>
      <c r="Q96" s="203">
        <v>0</v>
      </c>
      <c r="R96" s="203">
        <v>13.01</v>
      </c>
      <c r="S96" s="203">
        <v>8.0500000000000007</v>
      </c>
      <c r="T96" s="203">
        <v>0</v>
      </c>
      <c r="U96" s="203">
        <v>51.78</v>
      </c>
      <c r="V96" s="203">
        <v>5.18</v>
      </c>
      <c r="W96" s="203">
        <v>13.68</v>
      </c>
      <c r="X96" s="203">
        <v>41.65</v>
      </c>
      <c r="Y96" s="203">
        <v>0</v>
      </c>
      <c r="Z96" s="203">
        <v>59.98</v>
      </c>
      <c r="AA96" s="203">
        <v>0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-1.0900000000000001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2.95</v>
      </c>
      <c r="L97" s="203">
        <v>250.63</v>
      </c>
      <c r="M97" s="203">
        <v>27.31</v>
      </c>
      <c r="N97" s="203">
        <v>35.049999999999997</v>
      </c>
      <c r="O97" s="203">
        <v>0</v>
      </c>
      <c r="P97" s="203">
        <v>41.34</v>
      </c>
      <c r="Q97" s="203">
        <v>0</v>
      </c>
      <c r="R97" s="203">
        <v>13.01</v>
      </c>
      <c r="S97" s="203">
        <v>8.0500000000000007</v>
      </c>
      <c r="T97" s="203">
        <v>0</v>
      </c>
      <c r="U97" s="203">
        <v>51.78</v>
      </c>
      <c r="V97" s="203">
        <v>5.18</v>
      </c>
      <c r="W97" s="203">
        <v>13.68</v>
      </c>
      <c r="X97" s="203">
        <v>41.65</v>
      </c>
      <c r="Y97" s="203">
        <v>0</v>
      </c>
      <c r="Z97" s="203">
        <v>58.02</v>
      </c>
      <c r="AA97" s="203">
        <v>0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-1.0900000000000001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2.95</v>
      </c>
      <c r="L98" s="203">
        <v>250.63</v>
      </c>
      <c r="M98" s="203">
        <v>27.31</v>
      </c>
      <c r="N98" s="203">
        <v>35.049999999999997</v>
      </c>
      <c r="O98" s="203">
        <v>0</v>
      </c>
      <c r="P98" s="203">
        <v>41.34</v>
      </c>
      <c r="Q98" s="203">
        <v>0</v>
      </c>
      <c r="R98" s="203">
        <v>13.01</v>
      </c>
      <c r="S98" s="203">
        <v>8.0500000000000007</v>
      </c>
      <c r="T98" s="203">
        <v>0</v>
      </c>
      <c r="U98" s="203">
        <v>51.78</v>
      </c>
      <c r="V98" s="203">
        <v>5.18</v>
      </c>
      <c r="W98" s="203">
        <v>13.68</v>
      </c>
      <c r="X98" s="203">
        <v>41.65</v>
      </c>
      <c r="Y98" s="203">
        <v>0</v>
      </c>
      <c r="Z98" s="203">
        <v>58.02</v>
      </c>
      <c r="AA98" s="203">
        <v>0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-1.0900000000000001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5.6092499999999941E-2</v>
      </c>
      <c r="L99">
        <f t="shared" si="0"/>
        <v>7.1797850000000016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0.9358275000000017</v>
      </c>
      <c r="Q99">
        <f t="shared" si="0"/>
        <v>0</v>
      </c>
      <c r="R99">
        <f t="shared" si="0"/>
        <v>0.23954500000000015</v>
      </c>
      <c r="S99">
        <f t="shared" si="0"/>
        <v>0.14867499999999975</v>
      </c>
      <c r="T99">
        <f t="shared" si="0"/>
        <v>0</v>
      </c>
      <c r="U99">
        <f t="shared" si="0"/>
        <v>1.1382700000000008</v>
      </c>
      <c r="V99">
        <f t="shared" si="0"/>
        <v>0.13143250000000012</v>
      </c>
      <c r="W99">
        <f t="shared" si="0"/>
        <v>0.25581249999999983</v>
      </c>
      <c r="X99">
        <f t="shared" si="0"/>
        <v>1.020084999999999</v>
      </c>
      <c r="Y99">
        <f t="shared" si="0"/>
        <v>0</v>
      </c>
      <c r="Z99">
        <f t="shared" si="0"/>
        <v>1.3994124999999984</v>
      </c>
      <c r="AA99">
        <f t="shared" si="0"/>
        <v>0</v>
      </c>
      <c r="AB99">
        <f t="shared" si="0"/>
        <v>0</v>
      </c>
      <c r="AC99">
        <f t="shared" si="0"/>
        <v>0.28764249999999997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-2.6160000000000058E-2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0.21584500000000012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44842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529</v>
      </c>
      <c r="AD1" s="91">
        <v>0</v>
      </c>
      <c r="AE1" s="91" t="s">
        <v>242</v>
      </c>
      <c r="AF1" s="91">
        <v>0</v>
      </c>
      <c r="AG1" s="91" t="s">
        <v>530</v>
      </c>
      <c r="AH1" s="91">
        <v>0</v>
      </c>
      <c r="AI1" s="91" t="s">
        <v>531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18.931999999999999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18.911999999999999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18.356000000000002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19.007999999999999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18.547999999999998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18.891999999999999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18.872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18.856000000000002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18.643999999999998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18.872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18.856000000000002</v>
      </c>
      <c r="C13" s="23"/>
      <c r="D13" s="23"/>
      <c r="E13" s="23"/>
      <c r="F13" s="23"/>
      <c r="G13" s="23"/>
      <c r="H13" s="23"/>
      <c r="I13" s="23"/>
      <c r="J13" s="23">
        <v>6.1267902481104981</v>
      </c>
      <c r="K13" s="25">
        <f t="shared" si="4"/>
        <v>6.1267902481104981</v>
      </c>
      <c r="L13" s="24">
        <f t="shared" si="5"/>
        <v>2.9000140507723025</v>
      </c>
      <c r="M13" s="81">
        <f t="shared" si="6"/>
        <v>9.0268042988828014</v>
      </c>
      <c r="O13" s="78">
        <f t="shared" si="7"/>
        <v>-6.1267902481104981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6.1267902481104981</v>
      </c>
      <c r="T13">
        <v>12</v>
      </c>
      <c r="U13" s="87">
        <f>IFERROR(-HLOOKUP($U$1,IEX!$W$2:$BH$98,T13,FALSE),0)</f>
        <v>0</v>
      </c>
      <c r="V13" s="88">
        <f t="shared" si="8"/>
        <v>2.9000140507723025</v>
      </c>
      <c r="W13" s="94"/>
      <c r="X13" s="88">
        <v>0</v>
      </c>
      <c r="Y13" s="88">
        <v>0.25528292700460409</v>
      </c>
      <c r="Z13" s="88">
        <v>0</v>
      </c>
      <c r="AA13" s="88">
        <v>0.30633951240552487</v>
      </c>
      <c r="AB13" s="88">
        <v>0</v>
      </c>
      <c r="AC13" s="88">
        <v>0.45950926860828734</v>
      </c>
      <c r="AD13" s="88">
        <v>0</v>
      </c>
      <c r="AE13" s="88">
        <v>1.0211317080184164</v>
      </c>
      <c r="AF13" s="88">
        <v>0</v>
      </c>
      <c r="AG13" s="88">
        <v>0.43908663444791901</v>
      </c>
      <c r="AH13" s="88">
        <v>0</v>
      </c>
      <c r="AI13" s="88">
        <v>0.41866400028755069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18.891999999999999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18.891999999999999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18.911999999999999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18.911999999999999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19.084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19.084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18.872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19.064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18.72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18.68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18.452000000000002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18.643999999999998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18.664000000000001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18.815999999999999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18.931999999999999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18.815999999999999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18.815999999999999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18.68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18.356000000000002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18.623999999999999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18.103999999999999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</v>
      </c>
      <c r="AA34" s="88">
        <v>0.30633951240552487</v>
      </c>
      <c r="AB34" s="88">
        <v>0</v>
      </c>
      <c r="AC34" s="88">
        <v>0.45950926860828734</v>
      </c>
      <c r="AD34" s="88">
        <v>0</v>
      </c>
      <c r="AE34" s="88">
        <v>1.0211317080184164</v>
      </c>
      <c r="AF34" s="88">
        <v>0</v>
      </c>
      <c r="AG34" s="88">
        <v>0.43908663444791901</v>
      </c>
      <c r="AH34" s="88">
        <v>0</v>
      </c>
      <c r="AI34" s="88">
        <v>0.41866400028755069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18.472000000000001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18.603999999999999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17.164000000000001</v>
      </c>
      <c r="C37" s="23"/>
      <c r="D37" s="23"/>
      <c r="E37" s="23"/>
      <c r="F37" s="23"/>
      <c r="G37" s="23"/>
      <c r="H37" s="23"/>
      <c r="I37" s="23"/>
      <c r="J37" s="23">
        <v>5.824886877828054</v>
      </c>
      <c r="K37" s="25">
        <f t="shared" si="4"/>
        <v>5.824886877828054</v>
      </c>
      <c r="L37" s="24">
        <f t="shared" si="5"/>
        <v>2.7571131221719454</v>
      </c>
      <c r="M37" s="81">
        <f t="shared" si="6"/>
        <v>8.581999999999999</v>
      </c>
      <c r="O37" s="78">
        <f t="shared" si="7"/>
        <v>-5.824886877828054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5.824886877828054</v>
      </c>
      <c r="T37">
        <v>36</v>
      </c>
      <c r="U37" s="87">
        <f>IFERROR(-HLOOKUP($U$1,IEX!$W$2:$BH$98,T37,FALSE),0)</f>
        <v>0</v>
      </c>
      <c r="V37" s="88">
        <f t="shared" si="8"/>
        <v>2.7571131221719454</v>
      </c>
      <c r="W37" s="94"/>
      <c r="X37" s="88">
        <v>0</v>
      </c>
      <c r="Y37" s="88">
        <v>0.24270361990950226</v>
      </c>
      <c r="Z37" s="88">
        <v>0</v>
      </c>
      <c r="AA37" s="88">
        <v>0.29124434389140264</v>
      </c>
      <c r="AB37" s="88">
        <v>0</v>
      </c>
      <c r="AC37" s="88">
        <v>0.43686651583710401</v>
      </c>
      <c r="AD37" s="88">
        <v>0</v>
      </c>
      <c r="AE37" s="88">
        <v>0.97081447963800904</v>
      </c>
      <c r="AF37" s="88">
        <v>0</v>
      </c>
      <c r="AG37" s="88">
        <v>0.41745022624434391</v>
      </c>
      <c r="AH37" s="88">
        <v>0</v>
      </c>
      <c r="AI37" s="88">
        <v>0.39803393665158371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18.507999999999999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17.856000000000002</v>
      </c>
      <c r="C39" s="23"/>
      <c r="D39" s="23"/>
      <c r="E39" s="23"/>
      <c r="F39" s="23"/>
      <c r="G39" s="23"/>
      <c r="H39" s="23"/>
      <c r="I39" s="23"/>
      <c r="J39" s="23">
        <v>6.0597285067873301</v>
      </c>
      <c r="K39" s="25">
        <f t="shared" si="4"/>
        <v>6.0597285067873301</v>
      </c>
      <c r="L39" s="24">
        <f t="shared" si="5"/>
        <v>2.8682714932126698</v>
      </c>
      <c r="M39" s="81">
        <f t="shared" si="6"/>
        <v>8.9280000000000008</v>
      </c>
      <c r="O39" s="78">
        <f t="shared" si="7"/>
        <v>-6.0597285067873301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6.0597285067873301</v>
      </c>
      <c r="T39">
        <v>38</v>
      </c>
      <c r="U39" s="87">
        <f>IFERROR(-HLOOKUP($U$1,IEX!$W$2:$BH$98,T39,FALSE),0)</f>
        <v>0</v>
      </c>
      <c r="V39" s="88">
        <f t="shared" si="8"/>
        <v>2.8682714932126698</v>
      </c>
      <c r="W39" s="94"/>
      <c r="X39" s="88">
        <v>0</v>
      </c>
      <c r="Y39" s="88">
        <v>0.25248868778280542</v>
      </c>
      <c r="Z39" s="88">
        <v>0</v>
      </c>
      <c r="AA39" s="88">
        <v>0.30298642533936648</v>
      </c>
      <c r="AB39" s="88">
        <v>0</v>
      </c>
      <c r="AC39" s="88">
        <v>0.45447963800904972</v>
      </c>
      <c r="AD39" s="88">
        <v>0</v>
      </c>
      <c r="AE39" s="88">
        <v>1.0099547511312217</v>
      </c>
      <c r="AF39" s="88">
        <v>0</v>
      </c>
      <c r="AG39" s="88">
        <v>0.43428054298642532</v>
      </c>
      <c r="AH39" s="88">
        <v>0</v>
      </c>
      <c r="AI39" s="88">
        <v>0.41408144796380092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18.103999999999999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16.8</v>
      </c>
      <c r="C41" s="23"/>
      <c r="D41" s="23"/>
      <c r="E41" s="23"/>
      <c r="F41" s="23"/>
      <c r="G41" s="23"/>
      <c r="H41" s="23"/>
      <c r="I41" s="23"/>
      <c r="J41" s="23">
        <v>5.7013574660633486</v>
      </c>
      <c r="K41" s="25">
        <f t="shared" si="4"/>
        <v>5.7013574660633486</v>
      </c>
      <c r="L41" s="24">
        <f t="shared" si="5"/>
        <v>2.6986425339366513</v>
      </c>
      <c r="M41" s="81">
        <f t="shared" si="6"/>
        <v>8.4</v>
      </c>
      <c r="O41" s="78">
        <f t="shared" si="7"/>
        <v>-5.7013574660633486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5.7013574660633486</v>
      </c>
      <c r="T41">
        <v>40</v>
      </c>
      <c r="U41" s="87">
        <f>IFERROR(-HLOOKUP($U$1,IEX!$W$2:$BH$98,T41,FALSE),0)</f>
        <v>0</v>
      </c>
      <c r="V41" s="88">
        <f t="shared" si="8"/>
        <v>2.6986425339366513</v>
      </c>
      <c r="W41" s="94"/>
      <c r="X41" s="88">
        <v>0</v>
      </c>
      <c r="Y41" s="88">
        <v>0.23755656108597284</v>
      </c>
      <c r="Z41" s="88">
        <v>0</v>
      </c>
      <c r="AA41" s="88">
        <v>0.28506787330316735</v>
      </c>
      <c r="AB41" s="88">
        <v>0</v>
      </c>
      <c r="AC41" s="88">
        <v>0.42760180995475111</v>
      </c>
      <c r="AD41" s="88">
        <v>0</v>
      </c>
      <c r="AE41" s="88">
        <v>0.95022624434389136</v>
      </c>
      <c r="AF41" s="88">
        <v>0</v>
      </c>
      <c r="AG41" s="88">
        <v>0.40859728506787324</v>
      </c>
      <c r="AH41" s="88">
        <v>0</v>
      </c>
      <c r="AI41" s="88">
        <v>0.38959276018099542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17.760000000000002</v>
      </c>
      <c r="C42" s="23"/>
      <c r="D42" s="23"/>
      <c r="E42" s="23"/>
      <c r="F42" s="23"/>
      <c r="G42" s="23"/>
      <c r="H42" s="23"/>
      <c r="I42" s="23"/>
      <c r="J42" s="23">
        <v>6.0271493212669682</v>
      </c>
      <c r="K42" s="25">
        <f t="shared" si="4"/>
        <v>6.0271493212669682</v>
      </c>
      <c r="L42" s="24">
        <f t="shared" si="5"/>
        <v>2.8528506787330317</v>
      </c>
      <c r="M42" s="81">
        <f t="shared" si="6"/>
        <v>8.879999999999999</v>
      </c>
      <c r="O42" s="78">
        <f t="shared" si="7"/>
        <v>-6.0271493212669682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6.0271493212669682</v>
      </c>
      <c r="T42">
        <v>41</v>
      </c>
      <c r="U42" s="87">
        <f>IFERROR(-HLOOKUP($U$1,IEX!$W$2:$BH$98,T42,FALSE),0)</f>
        <v>0</v>
      </c>
      <c r="V42" s="88">
        <f t="shared" si="8"/>
        <v>2.8528506787330317</v>
      </c>
      <c r="W42" s="94"/>
      <c r="X42" s="88">
        <v>0</v>
      </c>
      <c r="Y42" s="88">
        <v>0.25113122171945701</v>
      </c>
      <c r="Z42" s="88">
        <v>0</v>
      </c>
      <c r="AA42" s="88">
        <v>0.30135746606334834</v>
      </c>
      <c r="AB42" s="88">
        <v>0</v>
      </c>
      <c r="AC42" s="88">
        <v>0.45203619909502257</v>
      </c>
      <c r="AD42" s="88">
        <v>0</v>
      </c>
      <c r="AE42" s="88">
        <v>1.004524886877828</v>
      </c>
      <c r="AF42" s="88">
        <v>0</v>
      </c>
      <c r="AG42" s="88">
        <v>0.43194570135746607</v>
      </c>
      <c r="AH42" s="88">
        <v>0</v>
      </c>
      <c r="AI42" s="88">
        <v>0.41185520361990952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17.931999999999999</v>
      </c>
      <c r="C43" s="23"/>
      <c r="D43" s="23"/>
      <c r="E43" s="23"/>
      <c r="F43" s="23"/>
      <c r="G43" s="23"/>
      <c r="H43" s="23"/>
      <c r="I43" s="23"/>
      <c r="J43" s="23">
        <v>6.085520361990949</v>
      </c>
      <c r="K43" s="25">
        <f t="shared" si="4"/>
        <v>6.085520361990949</v>
      </c>
      <c r="L43" s="24">
        <f t="shared" si="5"/>
        <v>2.8804796380090494</v>
      </c>
      <c r="M43" s="81">
        <f t="shared" si="6"/>
        <v>8.9659999999999975</v>
      </c>
      <c r="O43" s="78">
        <f t="shared" si="7"/>
        <v>-6.085520361990949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6.085520361990949</v>
      </c>
      <c r="T43">
        <v>42</v>
      </c>
      <c r="U43" s="87">
        <f>IFERROR(-HLOOKUP($U$1,IEX!$W$2:$BH$98,T43,FALSE),0)</f>
        <v>0</v>
      </c>
      <c r="V43" s="88">
        <f t="shared" si="8"/>
        <v>2.8804796380090494</v>
      </c>
      <c r="W43" s="94"/>
      <c r="X43" s="88">
        <v>0</v>
      </c>
      <c r="Y43" s="88">
        <v>0.25356334841628952</v>
      </c>
      <c r="Z43" s="88">
        <v>0</v>
      </c>
      <c r="AA43" s="88">
        <v>0.30427601809954746</v>
      </c>
      <c r="AB43" s="88">
        <v>0</v>
      </c>
      <c r="AC43" s="88">
        <v>0.45641402714932111</v>
      </c>
      <c r="AD43" s="88">
        <v>0</v>
      </c>
      <c r="AE43" s="88">
        <v>1.0142533936651581</v>
      </c>
      <c r="AF43" s="88">
        <v>0</v>
      </c>
      <c r="AG43" s="88">
        <v>0.43612895927601802</v>
      </c>
      <c r="AH43" s="88">
        <v>0</v>
      </c>
      <c r="AI43" s="88">
        <v>0.41584389140271483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16.148</v>
      </c>
      <c r="C44" s="23"/>
      <c r="D44" s="23"/>
      <c r="E44" s="23"/>
      <c r="F44" s="23"/>
      <c r="G44" s="23"/>
      <c r="H44" s="23"/>
      <c r="I44" s="23"/>
      <c r="J44" s="23">
        <v>5.4800904977375557</v>
      </c>
      <c r="K44" s="25">
        <f t="shared" si="4"/>
        <v>5.4800904977375557</v>
      </c>
      <c r="L44" s="24">
        <f t="shared" si="5"/>
        <v>2.5939095022624432</v>
      </c>
      <c r="M44" s="81">
        <f t="shared" si="6"/>
        <v>8.0739999999999981</v>
      </c>
      <c r="O44" s="78">
        <f t="shared" si="7"/>
        <v>-5.4800904977375557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5.4800904977375557</v>
      </c>
      <c r="T44">
        <v>43</v>
      </c>
      <c r="U44" s="87">
        <f>IFERROR(-HLOOKUP($U$1,IEX!$W$2:$BH$98,T44,FALSE),0)</f>
        <v>0</v>
      </c>
      <c r="V44" s="88">
        <f t="shared" si="8"/>
        <v>2.5939095022624432</v>
      </c>
      <c r="W44" s="94"/>
      <c r="X44" s="88">
        <v>0</v>
      </c>
      <c r="Y44" s="88">
        <v>0.22833710407239816</v>
      </c>
      <c r="Z44" s="88">
        <v>0</v>
      </c>
      <c r="AA44" s="88">
        <v>0.27400452488687776</v>
      </c>
      <c r="AB44" s="88">
        <v>0</v>
      </c>
      <c r="AC44" s="88">
        <v>0.41100678733031665</v>
      </c>
      <c r="AD44" s="88">
        <v>0</v>
      </c>
      <c r="AE44" s="88">
        <v>0.91334841628959262</v>
      </c>
      <c r="AF44" s="88">
        <v>0</v>
      </c>
      <c r="AG44" s="88">
        <v>0.39273981900452481</v>
      </c>
      <c r="AH44" s="88">
        <v>0</v>
      </c>
      <c r="AI44" s="88">
        <v>0.37447285067873298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16.82</v>
      </c>
      <c r="C45" s="23"/>
      <c r="D45" s="23"/>
      <c r="E45" s="23"/>
      <c r="F45" s="23"/>
      <c r="G45" s="23"/>
      <c r="H45" s="23"/>
      <c r="I45" s="23"/>
      <c r="J45" s="23">
        <v>5.7081447963800898</v>
      </c>
      <c r="K45" s="25">
        <f t="shared" si="4"/>
        <v>5.7081447963800898</v>
      </c>
      <c r="L45" s="24">
        <f t="shared" si="5"/>
        <v>2.7018552036199095</v>
      </c>
      <c r="M45" s="81">
        <f t="shared" si="6"/>
        <v>8.41</v>
      </c>
      <c r="O45" s="78">
        <f t="shared" si="7"/>
        <v>-5.7081447963800898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5.7081447963800898</v>
      </c>
      <c r="T45">
        <v>44</v>
      </c>
      <c r="U45" s="87">
        <f>IFERROR(-HLOOKUP($U$1,IEX!$W$2:$BH$98,T45,FALSE),0)</f>
        <v>0</v>
      </c>
      <c r="V45" s="88">
        <f t="shared" si="8"/>
        <v>2.7018552036199095</v>
      </c>
      <c r="W45" s="94"/>
      <c r="X45" s="88">
        <v>0</v>
      </c>
      <c r="Y45" s="88">
        <v>0.23783936651583709</v>
      </c>
      <c r="Z45" s="88">
        <v>0</v>
      </c>
      <c r="AA45" s="88">
        <v>0.28540723981900445</v>
      </c>
      <c r="AB45" s="88">
        <v>0</v>
      </c>
      <c r="AC45" s="88">
        <v>0.42811085972850671</v>
      </c>
      <c r="AD45" s="88">
        <v>0</v>
      </c>
      <c r="AE45" s="88">
        <v>0.95135746606334837</v>
      </c>
      <c r="AF45" s="88">
        <v>0</v>
      </c>
      <c r="AG45" s="88">
        <v>0.40908371040723979</v>
      </c>
      <c r="AH45" s="88">
        <v>0</v>
      </c>
      <c r="AI45" s="88">
        <v>0.39005656108597281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16.856000000000002</v>
      </c>
      <c r="C46" s="23"/>
      <c r="D46" s="23"/>
      <c r="E46" s="23"/>
      <c r="F46" s="23"/>
      <c r="G46" s="23"/>
      <c r="H46" s="23"/>
      <c r="I46" s="23"/>
      <c r="J46" s="23">
        <v>5.7203619909502263</v>
      </c>
      <c r="K46" s="25">
        <f t="shared" si="4"/>
        <v>5.7203619909502263</v>
      </c>
      <c r="L46" s="24">
        <f t="shared" si="5"/>
        <v>2.7076380090497736</v>
      </c>
      <c r="M46" s="81">
        <f t="shared" si="6"/>
        <v>8.4280000000000008</v>
      </c>
      <c r="O46" s="78">
        <f t="shared" si="7"/>
        <v>-5.7203619909502263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5.7203619909502263</v>
      </c>
      <c r="T46">
        <v>45</v>
      </c>
      <c r="U46" s="87">
        <f>IFERROR(-HLOOKUP($U$1,IEX!$W$2:$BH$98,T46,FALSE),0)</f>
        <v>0</v>
      </c>
      <c r="V46" s="88">
        <f t="shared" si="8"/>
        <v>2.7076380090497736</v>
      </c>
      <c r="W46" s="94"/>
      <c r="X46" s="88">
        <v>0</v>
      </c>
      <c r="Y46" s="88">
        <v>0.23834841628959275</v>
      </c>
      <c r="Z46" s="88">
        <v>0</v>
      </c>
      <c r="AA46" s="88">
        <v>0.28601809954751128</v>
      </c>
      <c r="AB46" s="88">
        <v>0</v>
      </c>
      <c r="AC46" s="88">
        <v>0.42902714932126695</v>
      </c>
      <c r="AD46" s="88">
        <v>0</v>
      </c>
      <c r="AE46" s="88">
        <v>0.95339366515837098</v>
      </c>
      <c r="AF46" s="88">
        <v>0</v>
      </c>
      <c r="AG46" s="88">
        <v>0.40995927601809956</v>
      </c>
      <c r="AH46" s="88">
        <v>0</v>
      </c>
      <c r="AI46" s="88">
        <v>0.39089140271493211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18.623999999999999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18.356000000000002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18.776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18.623999999999999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18.623999999999999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18.760000000000002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18.988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18.835999999999999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18.527999999999999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18.603999999999999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17.239999999999998</v>
      </c>
      <c r="C57" s="23"/>
      <c r="D57" s="23"/>
      <c r="E57" s="23"/>
      <c r="F57" s="23"/>
      <c r="G57" s="23"/>
      <c r="H57" s="23"/>
      <c r="I57" s="23"/>
      <c r="J57" s="23">
        <v>5.850678733031673</v>
      </c>
      <c r="K57" s="25">
        <f t="shared" si="4"/>
        <v>5.850678733031673</v>
      </c>
      <c r="L57" s="24">
        <f t="shared" si="5"/>
        <v>2.7693212669683254</v>
      </c>
      <c r="M57" s="81">
        <f t="shared" si="6"/>
        <v>8.6199999999999974</v>
      </c>
      <c r="O57" s="78">
        <f t="shared" si="7"/>
        <v>-5.850678733031673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5.850678733031673</v>
      </c>
      <c r="T57">
        <v>56</v>
      </c>
      <c r="U57" s="87">
        <f>IFERROR(-HLOOKUP($U$1,IEX!$W$2:$BH$98,T57,FALSE),0)</f>
        <v>0</v>
      </c>
      <c r="V57" s="88">
        <f t="shared" si="8"/>
        <v>2.7693212669683254</v>
      </c>
      <c r="W57" s="94"/>
      <c r="X57" s="88">
        <v>0</v>
      </c>
      <c r="Y57" s="88">
        <v>0.24377828054298639</v>
      </c>
      <c r="Z57" s="88">
        <v>0</v>
      </c>
      <c r="AA57" s="88">
        <v>0.29253393665158361</v>
      </c>
      <c r="AB57" s="88">
        <v>0</v>
      </c>
      <c r="AC57" s="88">
        <v>0.43880090497737551</v>
      </c>
      <c r="AD57" s="88">
        <v>0</v>
      </c>
      <c r="AE57" s="88">
        <v>0.97511312217194557</v>
      </c>
      <c r="AF57" s="88">
        <v>0</v>
      </c>
      <c r="AG57" s="88">
        <v>0.41929864253393656</v>
      </c>
      <c r="AH57" s="88">
        <v>0</v>
      </c>
      <c r="AI57" s="88">
        <v>0.39979638009049762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17.239999999999998</v>
      </c>
      <c r="C58" s="23"/>
      <c r="D58" s="23"/>
      <c r="E58" s="23"/>
      <c r="F58" s="23"/>
      <c r="G58" s="23"/>
      <c r="H58" s="23"/>
      <c r="I58" s="23"/>
      <c r="J58" s="23">
        <v>5.850678733031673</v>
      </c>
      <c r="K58" s="25">
        <f t="shared" si="4"/>
        <v>5.850678733031673</v>
      </c>
      <c r="L58" s="24">
        <f t="shared" si="5"/>
        <v>2.7693212669683254</v>
      </c>
      <c r="M58" s="81">
        <f t="shared" si="6"/>
        <v>8.6199999999999974</v>
      </c>
      <c r="O58" s="78">
        <f t="shared" si="7"/>
        <v>-5.850678733031673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5.850678733031673</v>
      </c>
      <c r="T58">
        <v>57</v>
      </c>
      <c r="U58" s="87">
        <f>IFERROR(-HLOOKUP($U$1,IEX!$W$2:$BH$98,T58,FALSE),0)</f>
        <v>0</v>
      </c>
      <c r="V58" s="88">
        <f t="shared" si="8"/>
        <v>2.7693212669683254</v>
      </c>
      <c r="W58" s="94"/>
      <c r="X58" s="88">
        <v>0</v>
      </c>
      <c r="Y58" s="88">
        <v>0.24377828054298639</v>
      </c>
      <c r="Z58" s="88">
        <v>0</v>
      </c>
      <c r="AA58" s="88">
        <v>0.29253393665158361</v>
      </c>
      <c r="AB58" s="88">
        <v>0</v>
      </c>
      <c r="AC58" s="88">
        <v>0.43880090497737551</v>
      </c>
      <c r="AD58" s="88">
        <v>0</v>
      </c>
      <c r="AE58" s="88">
        <v>0.97511312217194557</v>
      </c>
      <c r="AF58" s="88">
        <v>0</v>
      </c>
      <c r="AG58" s="88">
        <v>0.41929864253393656</v>
      </c>
      <c r="AH58" s="88">
        <v>0</v>
      </c>
      <c r="AI58" s="88">
        <v>0.39979638009049762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17.931999999999999</v>
      </c>
      <c r="C59" s="23"/>
      <c r="D59" s="23"/>
      <c r="E59" s="23"/>
      <c r="F59" s="23"/>
      <c r="G59" s="23"/>
      <c r="H59" s="23"/>
      <c r="I59" s="23"/>
      <c r="J59" s="23">
        <v>6.085520361990949</v>
      </c>
      <c r="K59" s="25">
        <f t="shared" si="4"/>
        <v>6.085520361990949</v>
      </c>
      <c r="L59" s="24">
        <f t="shared" si="5"/>
        <v>2.8804796380090494</v>
      </c>
      <c r="M59" s="81">
        <f t="shared" si="6"/>
        <v>8.9659999999999975</v>
      </c>
      <c r="O59" s="78">
        <f t="shared" si="7"/>
        <v>-6.085520361990949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6.085520361990949</v>
      </c>
      <c r="T59">
        <v>58</v>
      </c>
      <c r="U59" s="87">
        <f>IFERROR(-HLOOKUP($U$1,IEX!$W$2:$BH$98,T59,FALSE),0)</f>
        <v>0</v>
      </c>
      <c r="V59" s="88">
        <f t="shared" si="8"/>
        <v>2.8804796380090494</v>
      </c>
      <c r="W59" s="94"/>
      <c r="X59" s="88">
        <v>0</v>
      </c>
      <c r="Y59" s="88">
        <v>0.25356334841628952</v>
      </c>
      <c r="Z59" s="88">
        <v>0</v>
      </c>
      <c r="AA59" s="88">
        <v>0.30427601809954746</v>
      </c>
      <c r="AB59" s="88">
        <v>0</v>
      </c>
      <c r="AC59" s="88">
        <v>0.45641402714932111</v>
      </c>
      <c r="AD59" s="88">
        <v>0</v>
      </c>
      <c r="AE59" s="88">
        <v>1.0142533936651581</v>
      </c>
      <c r="AF59" s="88">
        <v>0</v>
      </c>
      <c r="AG59" s="88">
        <v>0.43612895927601802</v>
      </c>
      <c r="AH59" s="88">
        <v>0</v>
      </c>
      <c r="AI59" s="88">
        <v>0.41584389140271483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15.148</v>
      </c>
      <c r="C60" s="23"/>
      <c r="D60" s="23"/>
      <c r="E60" s="23"/>
      <c r="F60" s="23"/>
      <c r="G60" s="23"/>
      <c r="H60" s="23"/>
      <c r="I60" s="23"/>
      <c r="J60" s="23">
        <v>5.140723981900452</v>
      </c>
      <c r="K60" s="25">
        <f t="shared" si="4"/>
        <v>5.140723981900452</v>
      </c>
      <c r="L60" s="24">
        <f t="shared" si="5"/>
        <v>2.433276018099547</v>
      </c>
      <c r="M60" s="81">
        <f t="shared" si="6"/>
        <v>7.573999999999999</v>
      </c>
      <c r="O60" s="78">
        <f t="shared" si="7"/>
        <v>-5.140723981900452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5.140723981900452</v>
      </c>
      <c r="T60">
        <v>59</v>
      </c>
      <c r="U60" s="87">
        <f>IFERROR(-HLOOKUP($U$1,IEX!$W$2:$BH$98,T60,FALSE),0)</f>
        <v>0</v>
      </c>
      <c r="V60" s="88">
        <f t="shared" si="8"/>
        <v>2.433276018099547</v>
      </c>
      <c r="W60" s="94"/>
      <c r="X60" s="88">
        <v>0</v>
      </c>
      <c r="Y60" s="88">
        <v>0.21419683257918548</v>
      </c>
      <c r="Z60" s="88">
        <v>0</v>
      </c>
      <c r="AA60" s="88">
        <v>0.25703619909502257</v>
      </c>
      <c r="AB60" s="88">
        <v>0</v>
      </c>
      <c r="AC60" s="88">
        <v>0.38555429864253388</v>
      </c>
      <c r="AD60" s="88">
        <v>0</v>
      </c>
      <c r="AE60" s="88">
        <v>0.85678733031674192</v>
      </c>
      <c r="AF60" s="88">
        <v>0</v>
      </c>
      <c r="AG60" s="88">
        <v>0.36841855203619905</v>
      </c>
      <c r="AH60" s="88">
        <v>0</v>
      </c>
      <c r="AI60" s="88">
        <v>0.35128280542986418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16.224</v>
      </c>
      <c r="C61" s="23"/>
      <c r="D61" s="23"/>
      <c r="E61" s="23"/>
      <c r="F61" s="23"/>
      <c r="G61" s="23"/>
      <c r="H61" s="23"/>
      <c r="I61" s="23"/>
      <c r="J61" s="23">
        <v>5.5058823529411764</v>
      </c>
      <c r="K61" s="25">
        <f t="shared" si="4"/>
        <v>5.5058823529411764</v>
      </c>
      <c r="L61" s="24">
        <f t="shared" si="5"/>
        <v>2.6061176470588232</v>
      </c>
      <c r="M61" s="81">
        <f t="shared" si="6"/>
        <v>8.1120000000000001</v>
      </c>
      <c r="O61" s="78">
        <f t="shared" si="7"/>
        <v>-5.5058823529411764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5.5058823529411764</v>
      </c>
      <c r="T61">
        <v>60</v>
      </c>
      <c r="U61" s="87">
        <f>IFERROR(-HLOOKUP($U$1,IEX!$W$2:$BH$98,T61,FALSE),0)</f>
        <v>0</v>
      </c>
      <c r="V61" s="88">
        <f t="shared" si="8"/>
        <v>2.6061176470588232</v>
      </c>
      <c r="W61" s="94"/>
      <c r="X61" s="88">
        <v>0</v>
      </c>
      <c r="Y61" s="88">
        <v>0.22941176470588232</v>
      </c>
      <c r="Z61" s="88">
        <v>0</v>
      </c>
      <c r="AA61" s="88">
        <v>0.27529411764705874</v>
      </c>
      <c r="AB61" s="88">
        <v>0</v>
      </c>
      <c r="AC61" s="88">
        <v>0.41294117647058814</v>
      </c>
      <c r="AD61" s="88">
        <v>0</v>
      </c>
      <c r="AE61" s="88">
        <v>0.91764705882352926</v>
      </c>
      <c r="AF61" s="88">
        <v>0</v>
      </c>
      <c r="AG61" s="88">
        <v>0.39458823529411763</v>
      </c>
      <c r="AH61" s="88">
        <v>0</v>
      </c>
      <c r="AI61" s="88">
        <v>0.37623529411764706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14.151999999999999</v>
      </c>
      <c r="C62" s="23"/>
      <c r="D62" s="23"/>
      <c r="E62" s="23"/>
      <c r="F62" s="23"/>
      <c r="G62" s="23"/>
      <c r="H62" s="23"/>
      <c r="I62" s="23"/>
      <c r="J62" s="23">
        <v>4.8027149321266958</v>
      </c>
      <c r="K62" s="25">
        <f t="shared" si="4"/>
        <v>4.8027149321266958</v>
      </c>
      <c r="L62" s="24">
        <f t="shared" si="5"/>
        <v>2.2732850678733025</v>
      </c>
      <c r="M62" s="81">
        <f t="shared" si="6"/>
        <v>7.0759999999999987</v>
      </c>
      <c r="O62" s="78">
        <f t="shared" si="7"/>
        <v>-4.8027149321266958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4.8027149321266958</v>
      </c>
      <c r="T62">
        <v>61</v>
      </c>
      <c r="U62" s="87">
        <f>IFERROR(-HLOOKUP($U$1,IEX!$W$2:$BH$98,T62,FALSE),0)</f>
        <v>0</v>
      </c>
      <c r="V62" s="88">
        <f t="shared" si="8"/>
        <v>2.2732850678733025</v>
      </c>
      <c r="W62" s="94"/>
      <c r="X62" s="88">
        <v>0</v>
      </c>
      <c r="Y62" s="88">
        <v>0.20011312217194568</v>
      </c>
      <c r="Z62" s="88">
        <v>0</v>
      </c>
      <c r="AA62" s="88">
        <v>0.2401357466063348</v>
      </c>
      <c r="AB62" s="88">
        <v>0</v>
      </c>
      <c r="AC62" s="88">
        <v>0.36020361990950217</v>
      </c>
      <c r="AD62" s="88">
        <v>0</v>
      </c>
      <c r="AE62" s="88">
        <v>0.80045248868778274</v>
      </c>
      <c r="AF62" s="88">
        <v>0</v>
      </c>
      <c r="AG62" s="88">
        <v>0.34419457013574656</v>
      </c>
      <c r="AH62" s="88">
        <v>0</v>
      </c>
      <c r="AI62" s="88">
        <v>0.32818552036199089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14.976000000000001</v>
      </c>
      <c r="C63" s="23"/>
      <c r="D63" s="23"/>
      <c r="E63" s="23"/>
      <c r="F63" s="23"/>
      <c r="G63" s="23"/>
      <c r="H63" s="23"/>
      <c r="I63" s="23"/>
      <c r="J63" s="23">
        <v>5.0823529411764703</v>
      </c>
      <c r="K63" s="25">
        <f t="shared" si="4"/>
        <v>5.0823529411764703</v>
      </c>
      <c r="L63" s="24">
        <f t="shared" si="5"/>
        <v>2.4056470588235292</v>
      </c>
      <c r="M63" s="81">
        <f t="shared" si="6"/>
        <v>7.4879999999999995</v>
      </c>
      <c r="O63" s="78">
        <f t="shared" si="7"/>
        <v>-5.0823529411764703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5.0823529411764703</v>
      </c>
      <c r="T63">
        <v>62</v>
      </c>
      <c r="U63" s="87">
        <f>IFERROR(-HLOOKUP($U$1,IEX!$W$2:$BH$98,T63,FALSE),0)</f>
        <v>0</v>
      </c>
      <c r="V63" s="88">
        <f t="shared" si="8"/>
        <v>2.4056470588235292</v>
      </c>
      <c r="W63" s="94"/>
      <c r="X63" s="88">
        <v>0</v>
      </c>
      <c r="Y63" s="88">
        <v>0.21176470588235291</v>
      </c>
      <c r="Z63" s="88">
        <v>0</v>
      </c>
      <c r="AA63" s="88">
        <v>0.2541176470588235</v>
      </c>
      <c r="AB63" s="88">
        <v>0</v>
      </c>
      <c r="AC63" s="88">
        <v>0.38117647058823528</v>
      </c>
      <c r="AD63" s="88">
        <v>0</v>
      </c>
      <c r="AE63" s="88">
        <v>0.84705882352941164</v>
      </c>
      <c r="AF63" s="88">
        <v>0</v>
      </c>
      <c r="AG63" s="88">
        <v>0.36423529411764705</v>
      </c>
      <c r="AH63" s="88">
        <v>0</v>
      </c>
      <c r="AI63" s="88">
        <v>0.34729411764705881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13.096</v>
      </c>
      <c r="C64" s="23"/>
      <c r="D64" s="23"/>
      <c r="E64" s="23"/>
      <c r="F64" s="23"/>
      <c r="G64" s="23"/>
      <c r="H64" s="23"/>
      <c r="I64" s="23"/>
      <c r="J64" s="23">
        <v>4.4443438914027142</v>
      </c>
      <c r="K64" s="25">
        <f t="shared" si="4"/>
        <v>4.4443438914027142</v>
      </c>
      <c r="L64" s="24">
        <f t="shared" si="5"/>
        <v>2.1036561085972845</v>
      </c>
      <c r="M64" s="81">
        <f t="shared" si="6"/>
        <v>6.5479999999999983</v>
      </c>
      <c r="O64" s="78">
        <f t="shared" si="7"/>
        <v>-4.4443438914027142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4.4443438914027142</v>
      </c>
      <c r="T64">
        <v>63</v>
      </c>
      <c r="U64" s="87">
        <f>IFERROR(-HLOOKUP($U$1,IEX!$W$2:$BH$98,T64,FALSE),0)</f>
        <v>0</v>
      </c>
      <c r="V64" s="88">
        <f t="shared" si="8"/>
        <v>2.1036561085972845</v>
      </c>
      <c r="W64" s="94"/>
      <c r="X64" s="88">
        <v>0</v>
      </c>
      <c r="Y64" s="88">
        <v>0.1851809954751131</v>
      </c>
      <c r="Z64" s="88">
        <v>0</v>
      </c>
      <c r="AA64" s="88">
        <v>0.2222171945701357</v>
      </c>
      <c r="AB64" s="88">
        <v>0</v>
      </c>
      <c r="AC64" s="88">
        <v>0.33332579185520356</v>
      </c>
      <c r="AD64" s="88">
        <v>0</v>
      </c>
      <c r="AE64" s="88">
        <v>0.74072398190045241</v>
      </c>
      <c r="AF64" s="88">
        <v>0</v>
      </c>
      <c r="AG64" s="88">
        <v>0.31851131221719453</v>
      </c>
      <c r="AH64" s="88">
        <v>0</v>
      </c>
      <c r="AI64" s="88">
        <v>0.30369683257918545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12.192</v>
      </c>
      <c r="C65" s="23"/>
      <c r="D65" s="23"/>
      <c r="E65" s="23"/>
      <c r="F65" s="23"/>
      <c r="G65" s="23"/>
      <c r="H65" s="23"/>
      <c r="I65" s="23"/>
      <c r="J65" s="23">
        <v>4.1375565610859724</v>
      </c>
      <c r="K65" s="25">
        <f t="shared" si="4"/>
        <v>4.1375565610859724</v>
      </c>
      <c r="L65" s="24">
        <f t="shared" si="5"/>
        <v>1.9584434389140268</v>
      </c>
      <c r="M65" s="81">
        <f t="shared" si="6"/>
        <v>6.0959999999999992</v>
      </c>
      <c r="O65" s="78">
        <f t="shared" si="7"/>
        <v>-4.1375565610859724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4.1375565610859724</v>
      </c>
      <c r="T65">
        <v>64</v>
      </c>
      <c r="U65" s="87">
        <f>IFERROR(-HLOOKUP($U$1,IEX!$W$2:$BH$98,T65,FALSE),0)</f>
        <v>0</v>
      </c>
      <c r="V65" s="88">
        <f t="shared" si="8"/>
        <v>1.9584434389140268</v>
      </c>
      <c r="W65" s="94"/>
      <c r="X65" s="88">
        <v>0</v>
      </c>
      <c r="Y65" s="88">
        <v>0.17239819004524887</v>
      </c>
      <c r="Z65" s="88">
        <v>0</v>
      </c>
      <c r="AA65" s="88">
        <v>0.20687782805429861</v>
      </c>
      <c r="AB65" s="88">
        <v>0</v>
      </c>
      <c r="AC65" s="88">
        <v>0.31031674208144794</v>
      </c>
      <c r="AD65" s="88">
        <v>0</v>
      </c>
      <c r="AE65" s="88">
        <v>0.68959276018099547</v>
      </c>
      <c r="AF65" s="88">
        <v>0</v>
      </c>
      <c r="AG65" s="88">
        <v>0.29652488687782796</v>
      </c>
      <c r="AH65" s="88">
        <v>0</v>
      </c>
      <c r="AI65" s="88">
        <v>0.2827330316742081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10.616</v>
      </c>
      <c r="C66" s="23"/>
      <c r="D66" s="23"/>
      <c r="E66" s="23"/>
      <c r="F66" s="23"/>
      <c r="G66" s="23"/>
      <c r="H66" s="23"/>
      <c r="I66" s="23"/>
      <c r="J66" s="23">
        <v>3.602714932126696</v>
      </c>
      <c r="K66" s="25">
        <f t="shared" si="4"/>
        <v>3.602714932126696</v>
      </c>
      <c r="L66" s="24">
        <f t="shared" si="5"/>
        <v>1.7052850678733029</v>
      </c>
      <c r="M66" s="81">
        <f t="shared" si="6"/>
        <v>5.3079999999999989</v>
      </c>
      <c r="O66" s="78">
        <f t="shared" si="7"/>
        <v>-3.602714932126696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3.602714932126696</v>
      </c>
      <c r="T66">
        <v>65</v>
      </c>
      <c r="U66" s="87">
        <f>IFERROR(-HLOOKUP($U$1,IEX!$W$2:$BH$98,T66,FALSE),0)</f>
        <v>0</v>
      </c>
      <c r="V66" s="88">
        <f t="shared" si="8"/>
        <v>1.7052850678733029</v>
      </c>
      <c r="W66" s="94"/>
      <c r="X66" s="88">
        <v>0</v>
      </c>
      <c r="Y66" s="88">
        <v>0.1501131221719457</v>
      </c>
      <c r="Z66" s="88">
        <v>0</v>
      </c>
      <c r="AA66" s="88">
        <v>0.1801357466063348</v>
      </c>
      <c r="AB66" s="88">
        <v>0</v>
      </c>
      <c r="AC66" s="88">
        <v>0.2702036199095022</v>
      </c>
      <c r="AD66" s="88">
        <v>0</v>
      </c>
      <c r="AE66" s="88">
        <v>0.60045248868778278</v>
      </c>
      <c r="AF66" s="88">
        <v>0</v>
      </c>
      <c r="AG66" s="88">
        <v>0.25819457013574654</v>
      </c>
      <c r="AH66" s="88">
        <v>0</v>
      </c>
      <c r="AI66" s="88">
        <v>0.2461855203619909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12.44</v>
      </c>
      <c r="C67" s="23"/>
      <c r="D67" s="23"/>
      <c r="E67" s="23"/>
      <c r="F67" s="23"/>
      <c r="G67" s="23"/>
      <c r="H67" s="23"/>
      <c r="I67" s="23"/>
      <c r="J67" s="23">
        <v>4.2217194570135739</v>
      </c>
      <c r="K67" s="25">
        <f t="shared" si="4"/>
        <v>4.2217194570135739</v>
      </c>
      <c r="L67" s="24">
        <f t="shared" si="5"/>
        <v>1.998280542986425</v>
      </c>
      <c r="M67" s="81">
        <f t="shared" si="6"/>
        <v>6.2199999999999989</v>
      </c>
      <c r="O67" s="78">
        <f t="shared" si="7"/>
        <v>-4.2217194570135739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4.2217194570135739</v>
      </c>
      <c r="T67">
        <v>66</v>
      </c>
      <c r="U67" s="87">
        <f>IFERROR(-HLOOKUP($U$1,IEX!$W$2:$BH$98,T67,FALSE),0)</f>
        <v>0</v>
      </c>
      <c r="V67" s="88">
        <f t="shared" si="8"/>
        <v>1.998280542986425</v>
      </c>
      <c r="W67" s="94"/>
      <c r="X67" s="88">
        <v>0</v>
      </c>
      <c r="Y67" s="88">
        <v>0.17590497737556557</v>
      </c>
      <c r="Z67" s="88">
        <v>0</v>
      </c>
      <c r="AA67" s="88">
        <v>0.21108597285067868</v>
      </c>
      <c r="AB67" s="88">
        <v>0</v>
      </c>
      <c r="AC67" s="88">
        <v>0.31662895927601803</v>
      </c>
      <c r="AD67" s="88">
        <v>0</v>
      </c>
      <c r="AE67" s="88">
        <v>0.70361990950226228</v>
      </c>
      <c r="AF67" s="88">
        <v>0</v>
      </c>
      <c r="AG67" s="88">
        <v>0.30255656108597279</v>
      </c>
      <c r="AH67" s="88">
        <v>0</v>
      </c>
      <c r="AI67" s="88">
        <v>0.28848416289592754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13.516</v>
      </c>
      <c r="C68" s="23"/>
      <c r="D68" s="23"/>
      <c r="E68" s="23"/>
      <c r="F68" s="23"/>
      <c r="G68" s="23"/>
      <c r="H68" s="23"/>
      <c r="I68" s="23"/>
      <c r="J68" s="23">
        <v>4.5868778280542974</v>
      </c>
      <c r="K68" s="25">
        <f t="shared" ref="K68:K98" si="17">SUM(C68:J68)</f>
        <v>4.5868778280542974</v>
      </c>
      <c r="L68" s="24">
        <f t="shared" ref="L68:L98" si="18">U68+V68</f>
        <v>2.1711221719457012</v>
      </c>
      <c r="M68" s="81">
        <f t="shared" ref="M68:M98" si="19">K68+L68</f>
        <v>6.7579999999999991</v>
      </c>
      <c r="O68" s="78">
        <f t="shared" ref="O68:O98" si="20">-SUM(P68:S68,U68)</f>
        <v>-4.5868778280542974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4.5868778280542974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2.1711221719457012</v>
      </c>
      <c r="W68" s="94"/>
      <c r="X68" s="88">
        <v>0</v>
      </c>
      <c r="Y68" s="88">
        <v>0.19111990950226243</v>
      </c>
      <c r="Z68" s="88">
        <v>0</v>
      </c>
      <c r="AA68" s="88">
        <v>0.22934389140271488</v>
      </c>
      <c r="AB68" s="88">
        <v>0</v>
      </c>
      <c r="AC68" s="88">
        <v>0.34401583710407235</v>
      </c>
      <c r="AD68" s="88">
        <v>0</v>
      </c>
      <c r="AE68" s="88">
        <v>0.76447963800904972</v>
      </c>
      <c r="AF68" s="88">
        <v>0</v>
      </c>
      <c r="AG68" s="88">
        <v>0.32872624434389136</v>
      </c>
      <c r="AH68" s="88">
        <v>0</v>
      </c>
      <c r="AI68" s="88">
        <v>0.31343665158371037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17.492000000000001</v>
      </c>
      <c r="C69" s="23"/>
      <c r="D69" s="23"/>
      <c r="E69" s="23"/>
      <c r="F69" s="23"/>
      <c r="G69" s="23"/>
      <c r="H69" s="23"/>
      <c r="I69" s="23"/>
      <c r="J69" s="23">
        <v>5.9361990950226247</v>
      </c>
      <c r="K69" s="25">
        <f t="shared" si="17"/>
        <v>5.9361990950226247</v>
      </c>
      <c r="L69" s="24">
        <f t="shared" si="18"/>
        <v>2.8098009049773753</v>
      </c>
      <c r="M69" s="81">
        <f t="shared" si="19"/>
        <v>8.7460000000000004</v>
      </c>
      <c r="O69" s="78">
        <f t="shared" si="20"/>
        <v>-5.9361990950226247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5.9361990950226247</v>
      </c>
      <c r="T69">
        <v>68</v>
      </c>
      <c r="U69" s="87">
        <f>IFERROR(-HLOOKUP($U$1,IEX!$W$2:$BH$98,T69,FALSE),0)</f>
        <v>0</v>
      </c>
      <c r="V69" s="88">
        <f t="shared" si="21"/>
        <v>2.8098009049773753</v>
      </c>
      <c r="W69" s="94"/>
      <c r="X69" s="88">
        <v>0</v>
      </c>
      <c r="Y69" s="88">
        <v>0.24734162895927597</v>
      </c>
      <c r="Z69" s="88">
        <v>0</v>
      </c>
      <c r="AA69" s="88">
        <v>0.2968099547511312</v>
      </c>
      <c r="AB69" s="88">
        <v>0</v>
      </c>
      <c r="AC69" s="88">
        <v>0.44521493212669677</v>
      </c>
      <c r="AD69" s="88">
        <v>0</v>
      </c>
      <c r="AE69" s="88">
        <v>0.98936651583710389</v>
      </c>
      <c r="AF69" s="88">
        <v>0</v>
      </c>
      <c r="AG69" s="88">
        <v>0.4254276018099547</v>
      </c>
      <c r="AH69" s="88">
        <v>0</v>
      </c>
      <c r="AI69" s="88">
        <v>0.40564027149321263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15.8</v>
      </c>
      <c r="C70" s="23"/>
      <c r="D70" s="23"/>
      <c r="E70" s="23"/>
      <c r="F70" s="23"/>
      <c r="G70" s="23"/>
      <c r="H70" s="23"/>
      <c r="I70" s="23"/>
      <c r="J70" s="23">
        <v>5.3619909502262439</v>
      </c>
      <c r="K70" s="25">
        <f t="shared" si="17"/>
        <v>5.3619909502262439</v>
      </c>
      <c r="L70" s="24">
        <f t="shared" si="18"/>
        <v>2.5380090497737555</v>
      </c>
      <c r="M70" s="81">
        <f t="shared" si="19"/>
        <v>7.8999999999999995</v>
      </c>
      <c r="O70" s="78">
        <f t="shared" si="20"/>
        <v>-5.3619909502262439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5.3619909502262439</v>
      </c>
      <c r="T70">
        <v>69</v>
      </c>
      <c r="U70" s="87">
        <f>IFERROR(-HLOOKUP($U$1,IEX!$W$2:$BH$98,T70,FALSE),0)</f>
        <v>0</v>
      </c>
      <c r="V70" s="88">
        <f t="shared" si="21"/>
        <v>2.5380090497737555</v>
      </c>
      <c r="W70" s="94"/>
      <c r="X70" s="88">
        <v>0</v>
      </c>
      <c r="Y70" s="88">
        <v>0.22341628959276016</v>
      </c>
      <c r="Z70" s="88">
        <v>0</v>
      </c>
      <c r="AA70" s="88">
        <v>0.26809954751131215</v>
      </c>
      <c r="AB70" s="88">
        <v>0</v>
      </c>
      <c r="AC70" s="88">
        <v>0.40214932126696828</v>
      </c>
      <c r="AD70" s="88">
        <v>0</v>
      </c>
      <c r="AE70" s="88">
        <v>0.89366515837104066</v>
      </c>
      <c r="AF70" s="88">
        <v>0</v>
      </c>
      <c r="AG70" s="88">
        <v>0.38427601809954748</v>
      </c>
      <c r="AH70" s="88">
        <v>0</v>
      </c>
      <c r="AI70" s="88">
        <v>0.36640271493212667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18.007999999999999</v>
      </c>
      <c r="C71" s="23"/>
      <c r="D71" s="23"/>
      <c r="E71" s="23"/>
      <c r="F71" s="23"/>
      <c r="G71" s="23"/>
      <c r="H71" s="23"/>
      <c r="I71" s="23"/>
      <c r="J71" s="23">
        <v>6.1113122171945689</v>
      </c>
      <c r="K71" s="25">
        <f t="shared" si="17"/>
        <v>6.1113122171945689</v>
      </c>
      <c r="L71" s="24">
        <f t="shared" si="18"/>
        <v>2.8926877828054294</v>
      </c>
      <c r="M71" s="81">
        <f t="shared" si="19"/>
        <v>9.0039999999999978</v>
      </c>
      <c r="O71" s="78">
        <f t="shared" si="20"/>
        <v>-6.1113122171945689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6.1113122171945689</v>
      </c>
      <c r="T71">
        <v>70</v>
      </c>
      <c r="U71" s="87">
        <f>IFERROR(-HLOOKUP($U$1,IEX!$W$2:$BH$98,T71,FALSE),0)</f>
        <v>0</v>
      </c>
      <c r="V71" s="88">
        <f t="shared" si="21"/>
        <v>2.8926877828054294</v>
      </c>
      <c r="W71" s="94"/>
      <c r="X71" s="88">
        <v>0</v>
      </c>
      <c r="Y71" s="88">
        <v>0.25463800904977374</v>
      </c>
      <c r="Z71" s="88">
        <v>0</v>
      </c>
      <c r="AA71" s="88">
        <v>0.30556561085972844</v>
      </c>
      <c r="AB71" s="88">
        <v>0</v>
      </c>
      <c r="AC71" s="88">
        <v>0.45834841628959261</v>
      </c>
      <c r="AD71" s="88">
        <v>0</v>
      </c>
      <c r="AE71" s="88">
        <v>1.018552036199095</v>
      </c>
      <c r="AF71" s="88">
        <v>0</v>
      </c>
      <c r="AG71" s="88">
        <v>0.43797737556561078</v>
      </c>
      <c r="AH71" s="88">
        <v>0</v>
      </c>
      <c r="AI71" s="88">
        <v>0.4176063348416289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18.452000000000002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17.931999999999999</v>
      </c>
      <c r="C73" s="23"/>
      <c r="D73" s="23"/>
      <c r="E73" s="23"/>
      <c r="F73" s="23"/>
      <c r="G73" s="23"/>
      <c r="H73" s="23"/>
      <c r="I73" s="23"/>
      <c r="J73" s="23">
        <v>6.085520361990949</v>
      </c>
      <c r="K73" s="25">
        <f t="shared" si="17"/>
        <v>6.085520361990949</v>
      </c>
      <c r="L73" s="24">
        <f t="shared" si="18"/>
        <v>2.8804796380090494</v>
      </c>
      <c r="M73" s="81">
        <f t="shared" si="19"/>
        <v>8.9659999999999975</v>
      </c>
      <c r="O73" s="78">
        <f t="shared" si="20"/>
        <v>-6.085520361990949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6.085520361990949</v>
      </c>
      <c r="T73">
        <v>72</v>
      </c>
      <c r="U73" s="87">
        <f>IFERROR(-HLOOKUP($U$1,IEX!$W$2:$BH$98,T73,FALSE),0)</f>
        <v>0</v>
      </c>
      <c r="V73" s="88">
        <f t="shared" si="21"/>
        <v>2.8804796380090494</v>
      </c>
      <c r="W73" s="94"/>
      <c r="X73" s="88">
        <v>0</v>
      </c>
      <c r="Y73" s="88">
        <v>0.25356334841628952</v>
      </c>
      <c r="Z73" s="88">
        <v>0</v>
      </c>
      <c r="AA73" s="88">
        <v>0.30427601809954746</v>
      </c>
      <c r="AB73" s="88">
        <v>0</v>
      </c>
      <c r="AC73" s="88">
        <v>0.45641402714932111</v>
      </c>
      <c r="AD73" s="88">
        <v>0</v>
      </c>
      <c r="AE73" s="88">
        <v>1.0142533936651581</v>
      </c>
      <c r="AF73" s="88">
        <v>0</v>
      </c>
      <c r="AG73" s="88">
        <v>0.43612895927601802</v>
      </c>
      <c r="AH73" s="88">
        <v>0</v>
      </c>
      <c r="AI73" s="88">
        <v>0.41584389140271483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16.492000000000001</v>
      </c>
      <c r="C74" s="23"/>
      <c r="D74" s="23"/>
      <c r="E74" s="23"/>
      <c r="F74" s="23"/>
      <c r="G74" s="23"/>
      <c r="H74" s="23"/>
      <c r="I74" s="23"/>
      <c r="J74" s="23">
        <v>5.5968325791855209</v>
      </c>
      <c r="K74" s="25">
        <f t="shared" si="17"/>
        <v>5.5968325791855209</v>
      </c>
      <c r="L74" s="24">
        <f t="shared" si="18"/>
        <v>2.6491674208144791</v>
      </c>
      <c r="M74" s="81">
        <f t="shared" si="19"/>
        <v>8.2460000000000004</v>
      </c>
      <c r="O74" s="78">
        <f t="shared" si="20"/>
        <v>-5.5968325791855209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5.5968325791855209</v>
      </c>
      <c r="T74">
        <v>73</v>
      </c>
      <c r="U74" s="87">
        <f>IFERROR(-HLOOKUP($U$1,IEX!$W$2:$BH$98,T74,FALSE),0)</f>
        <v>0</v>
      </c>
      <c r="V74" s="88">
        <f t="shared" si="21"/>
        <v>2.6491674208144791</v>
      </c>
      <c r="W74" s="94"/>
      <c r="X74" s="88">
        <v>0</v>
      </c>
      <c r="Y74" s="88">
        <v>0.23320135746606332</v>
      </c>
      <c r="Z74" s="88">
        <v>0</v>
      </c>
      <c r="AA74" s="88">
        <v>0.27984162895927595</v>
      </c>
      <c r="AB74" s="88">
        <v>0</v>
      </c>
      <c r="AC74" s="88">
        <v>0.419762443438914</v>
      </c>
      <c r="AD74" s="88">
        <v>0</v>
      </c>
      <c r="AE74" s="88">
        <v>0.9328054298642533</v>
      </c>
      <c r="AF74" s="88">
        <v>0</v>
      </c>
      <c r="AG74" s="88">
        <v>0.40110633484162894</v>
      </c>
      <c r="AH74" s="88">
        <v>0</v>
      </c>
      <c r="AI74" s="88">
        <v>0.38245022624434383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17.547999999999998</v>
      </c>
      <c r="C75" s="23"/>
      <c r="D75" s="23"/>
      <c r="E75" s="23"/>
      <c r="F75" s="23"/>
      <c r="G75" s="23"/>
      <c r="H75" s="23"/>
      <c r="I75" s="23"/>
      <c r="J75" s="23">
        <v>5.9552036199095006</v>
      </c>
      <c r="K75" s="25">
        <f t="shared" si="17"/>
        <v>5.9552036199095006</v>
      </c>
      <c r="L75" s="24">
        <f t="shared" si="18"/>
        <v>2.8187963800904972</v>
      </c>
      <c r="M75" s="81">
        <f t="shared" si="19"/>
        <v>8.7739999999999974</v>
      </c>
      <c r="O75" s="78">
        <f t="shared" si="20"/>
        <v>-5.9552036199095006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5.9552036199095006</v>
      </c>
      <c r="T75">
        <v>74</v>
      </c>
      <c r="U75" s="87">
        <f>IFERROR(-HLOOKUP($U$1,IEX!$W$2:$BH$98,T75,FALSE),0)</f>
        <v>0</v>
      </c>
      <c r="V75" s="88">
        <f t="shared" si="21"/>
        <v>2.8187963800904972</v>
      </c>
      <c r="W75" s="94"/>
      <c r="X75" s="88">
        <v>0</v>
      </c>
      <c r="Y75" s="88">
        <v>0.24813348416289591</v>
      </c>
      <c r="Z75" s="88">
        <v>0</v>
      </c>
      <c r="AA75" s="88">
        <v>0.29776018099547502</v>
      </c>
      <c r="AB75" s="88">
        <v>0</v>
      </c>
      <c r="AC75" s="88">
        <v>0.44664027149321256</v>
      </c>
      <c r="AD75" s="88">
        <v>0</v>
      </c>
      <c r="AE75" s="88">
        <v>0.99253393665158363</v>
      </c>
      <c r="AF75" s="88">
        <v>0</v>
      </c>
      <c r="AG75" s="88">
        <v>0.42678959276018086</v>
      </c>
      <c r="AH75" s="88">
        <v>0</v>
      </c>
      <c r="AI75" s="88">
        <v>0.40693891402714921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18.527999999999999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16.552</v>
      </c>
      <c r="C77" s="23"/>
      <c r="D77" s="23"/>
      <c r="E77" s="23"/>
      <c r="F77" s="23"/>
      <c r="G77" s="23"/>
      <c r="H77" s="23"/>
      <c r="I77" s="23"/>
      <c r="J77" s="23">
        <v>5.6171945701357462</v>
      </c>
      <c r="K77" s="25">
        <f t="shared" si="17"/>
        <v>5.6171945701357462</v>
      </c>
      <c r="L77" s="24">
        <f t="shared" si="18"/>
        <v>2.6588054298642532</v>
      </c>
      <c r="M77" s="81">
        <f t="shared" si="19"/>
        <v>8.2759999999999998</v>
      </c>
      <c r="O77" s="78">
        <f t="shared" si="20"/>
        <v>-5.6171945701357462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5.6171945701357462</v>
      </c>
      <c r="T77">
        <v>76</v>
      </c>
      <c r="U77" s="87">
        <f>IFERROR(-HLOOKUP($U$1,IEX!$W$2:$BH$98,T77,FALSE),0)</f>
        <v>0</v>
      </c>
      <c r="V77" s="88">
        <f t="shared" si="21"/>
        <v>2.6588054298642532</v>
      </c>
      <c r="W77" s="94"/>
      <c r="X77" s="88">
        <v>0</v>
      </c>
      <c r="Y77" s="88">
        <v>0.23404977375565608</v>
      </c>
      <c r="Z77" s="88">
        <v>0</v>
      </c>
      <c r="AA77" s="88">
        <v>0.28085972850678725</v>
      </c>
      <c r="AB77" s="88">
        <v>0</v>
      </c>
      <c r="AC77" s="88">
        <v>0.42128959276018091</v>
      </c>
      <c r="AD77" s="88">
        <v>0</v>
      </c>
      <c r="AE77" s="88">
        <v>0.93619909502262433</v>
      </c>
      <c r="AF77" s="88">
        <v>0</v>
      </c>
      <c r="AG77" s="88">
        <v>0.40256561085972847</v>
      </c>
      <c r="AH77" s="88">
        <v>0</v>
      </c>
      <c r="AI77" s="88">
        <v>0.38384162895927598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17.184000000000001</v>
      </c>
      <c r="C78" s="23"/>
      <c r="D78" s="23"/>
      <c r="E78" s="23"/>
      <c r="F78" s="23"/>
      <c r="G78" s="23"/>
      <c r="H78" s="23"/>
      <c r="I78" s="23"/>
      <c r="J78" s="23">
        <v>5.8316742081447961</v>
      </c>
      <c r="K78" s="25">
        <f t="shared" si="17"/>
        <v>5.8316742081447961</v>
      </c>
      <c r="L78" s="24">
        <f t="shared" si="18"/>
        <v>2.7603257918552031</v>
      </c>
      <c r="M78" s="81">
        <f t="shared" si="19"/>
        <v>8.5919999999999987</v>
      </c>
      <c r="O78" s="78">
        <f t="shared" si="20"/>
        <v>-5.8316742081447961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5.8316742081447961</v>
      </c>
      <c r="T78">
        <v>77</v>
      </c>
      <c r="U78" s="87">
        <f>IFERROR(-HLOOKUP($U$1,IEX!$W$2:$BH$98,T78,FALSE),0)</f>
        <v>0</v>
      </c>
      <c r="V78" s="88">
        <f t="shared" si="21"/>
        <v>2.7603257918552031</v>
      </c>
      <c r="W78" s="94"/>
      <c r="X78" s="88">
        <v>0</v>
      </c>
      <c r="Y78" s="88">
        <v>0.24298642533936651</v>
      </c>
      <c r="Z78" s="88">
        <v>0</v>
      </c>
      <c r="AA78" s="88">
        <v>0.29158371040723974</v>
      </c>
      <c r="AB78" s="88">
        <v>0</v>
      </c>
      <c r="AC78" s="88">
        <v>0.43737556561085972</v>
      </c>
      <c r="AD78" s="88">
        <v>0</v>
      </c>
      <c r="AE78" s="88">
        <v>0.97194570135746605</v>
      </c>
      <c r="AF78" s="88">
        <v>0</v>
      </c>
      <c r="AG78" s="88">
        <v>0.41793665158371035</v>
      </c>
      <c r="AH78" s="88">
        <v>0</v>
      </c>
      <c r="AI78" s="88">
        <v>0.39849773755656104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17.972000000000001</v>
      </c>
      <c r="C79" s="23"/>
      <c r="D79" s="23"/>
      <c r="E79" s="23"/>
      <c r="F79" s="23"/>
      <c r="G79" s="23"/>
      <c r="H79" s="23"/>
      <c r="I79" s="23"/>
      <c r="J79" s="23">
        <v>6.099095022624434</v>
      </c>
      <c r="K79" s="25">
        <f t="shared" si="17"/>
        <v>6.099095022624434</v>
      </c>
      <c r="L79" s="24">
        <f t="shared" si="18"/>
        <v>2.8869049773755653</v>
      </c>
      <c r="M79" s="81">
        <f t="shared" si="19"/>
        <v>8.9859999999999989</v>
      </c>
      <c r="O79" s="78">
        <f t="shared" si="20"/>
        <v>-6.099095022624434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6.099095022624434</v>
      </c>
      <c r="T79">
        <v>78</v>
      </c>
      <c r="U79" s="87">
        <f>IFERROR(-HLOOKUP($U$1,IEX!$W$2:$BH$98,T79,FALSE),0)</f>
        <v>0</v>
      </c>
      <c r="V79" s="88">
        <f t="shared" si="21"/>
        <v>2.8869049773755653</v>
      </c>
      <c r="W79" s="94"/>
      <c r="X79" s="88">
        <v>0</v>
      </c>
      <c r="Y79" s="88">
        <v>0.25412895927601808</v>
      </c>
      <c r="Z79" s="88">
        <v>0</v>
      </c>
      <c r="AA79" s="88">
        <v>0.30495475113122167</v>
      </c>
      <c r="AB79" s="88">
        <v>0</v>
      </c>
      <c r="AC79" s="88">
        <v>0.45743212669683259</v>
      </c>
      <c r="AD79" s="88">
        <v>0</v>
      </c>
      <c r="AE79" s="88">
        <v>1.0165158371040723</v>
      </c>
      <c r="AF79" s="88">
        <v>0</v>
      </c>
      <c r="AG79" s="88">
        <v>0.43710180995475106</v>
      </c>
      <c r="AH79" s="88">
        <v>0</v>
      </c>
      <c r="AI79" s="88">
        <v>0.41677149321266965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15.82</v>
      </c>
      <c r="C80" s="23"/>
      <c r="D80" s="23"/>
      <c r="E80" s="23"/>
      <c r="F80" s="23"/>
      <c r="G80" s="23"/>
      <c r="H80" s="23"/>
      <c r="I80" s="23"/>
      <c r="J80" s="23">
        <v>5.368778280542986</v>
      </c>
      <c r="K80" s="25">
        <f t="shared" si="17"/>
        <v>5.368778280542986</v>
      </c>
      <c r="L80" s="24">
        <f t="shared" si="18"/>
        <v>2.5412217194570133</v>
      </c>
      <c r="M80" s="81">
        <f t="shared" si="19"/>
        <v>7.9099999999999993</v>
      </c>
      <c r="O80" s="78">
        <f t="shared" si="20"/>
        <v>-5.368778280542986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5.368778280542986</v>
      </c>
      <c r="T80">
        <v>79</v>
      </c>
      <c r="U80" s="87">
        <f>IFERROR(-HLOOKUP($U$1,IEX!$W$2:$BH$98,T80,FALSE),0)</f>
        <v>0</v>
      </c>
      <c r="V80" s="88">
        <f t="shared" si="21"/>
        <v>2.5412217194570133</v>
      </c>
      <c r="W80" s="94"/>
      <c r="X80" s="88">
        <v>0</v>
      </c>
      <c r="Y80" s="88">
        <v>0.22369909502262442</v>
      </c>
      <c r="Z80" s="88">
        <v>0</v>
      </c>
      <c r="AA80" s="88">
        <v>0.26843891402714926</v>
      </c>
      <c r="AB80" s="88">
        <v>0</v>
      </c>
      <c r="AC80" s="88">
        <v>0.40265837104072388</v>
      </c>
      <c r="AD80" s="88">
        <v>0</v>
      </c>
      <c r="AE80" s="88">
        <v>0.89479638009049767</v>
      </c>
      <c r="AF80" s="88">
        <v>0</v>
      </c>
      <c r="AG80" s="88">
        <v>0.38476244343891403</v>
      </c>
      <c r="AH80" s="88">
        <v>0</v>
      </c>
      <c r="AI80" s="88">
        <v>0.36686651583710406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15.88</v>
      </c>
      <c r="C81" s="23"/>
      <c r="D81" s="23"/>
      <c r="E81" s="23"/>
      <c r="F81" s="23"/>
      <c r="G81" s="23"/>
      <c r="H81" s="23"/>
      <c r="I81" s="23"/>
      <c r="J81" s="23">
        <v>5.3891402714932122</v>
      </c>
      <c r="K81" s="25">
        <f t="shared" si="17"/>
        <v>5.3891402714932122</v>
      </c>
      <c r="L81" s="24">
        <f t="shared" si="18"/>
        <v>2.5508597285067869</v>
      </c>
      <c r="M81" s="81">
        <f t="shared" si="19"/>
        <v>7.9399999999999995</v>
      </c>
      <c r="O81" s="78">
        <f t="shared" si="20"/>
        <v>-5.3891402714932122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5.3891402714932122</v>
      </c>
      <c r="T81">
        <v>80</v>
      </c>
      <c r="U81" s="87">
        <f>IFERROR(-HLOOKUP($U$1,IEX!$W$2:$BH$98,T81,FALSE),0)</f>
        <v>0</v>
      </c>
      <c r="V81" s="88">
        <f t="shared" si="21"/>
        <v>2.5508597285067869</v>
      </c>
      <c r="W81" s="94"/>
      <c r="X81" s="88">
        <v>0</v>
      </c>
      <c r="Y81" s="88">
        <v>0.2245475113122172</v>
      </c>
      <c r="Z81" s="88">
        <v>0</v>
      </c>
      <c r="AA81" s="88">
        <v>0.26945701357466062</v>
      </c>
      <c r="AB81" s="88">
        <v>0</v>
      </c>
      <c r="AC81" s="88">
        <v>0.4041855203619909</v>
      </c>
      <c r="AD81" s="88">
        <v>0</v>
      </c>
      <c r="AE81" s="88">
        <v>0.89819004524886881</v>
      </c>
      <c r="AF81" s="88">
        <v>0</v>
      </c>
      <c r="AG81" s="88">
        <v>0.38622171945701356</v>
      </c>
      <c r="AH81" s="88">
        <v>0</v>
      </c>
      <c r="AI81" s="88">
        <v>0.36825791855203616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17.128</v>
      </c>
      <c r="C82" s="23"/>
      <c r="D82" s="23"/>
      <c r="E82" s="23"/>
      <c r="F82" s="23"/>
      <c r="G82" s="23"/>
      <c r="H82" s="23"/>
      <c r="I82" s="23"/>
      <c r="J82" s="23">
        <v>5.8126696832579174</v>
      </c>
      <c r="K82" s="25">
        <f t="shared" si="17"/>
        <v>5.8126696832579174</v>
      </c>
      <c r="L82" s="24">
        <f t="shared" si="18"/>
        <v>2.7513303167420813</v>
      </c>
      <c r="M82" s="81">
        <f t="shared" si="19"/>
        <v>8.5639999999999983</v>
      </c>
      <c r="O82" s="78">
        <f t="shared" si="20"/>
        <v>-5.8126696832579174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5.8126696832579174</v>
      </c>
      <c r="T82">
        <v>81</v>
      </c>
      <c r="U82" s="87">
        <f>IFERROR(-HLOOKUP($U$1,IEX!$W$2:$BH$98,T82,FALSE),0)</f>
        <v>0</v>
      </c>
      <c r="V82" s="88">
        <f t="shared" si="21"/>
        <v>2.7513303167420813</v>
      </c>
      <c r="W82" s="94"/>
      <c r="X82" s="88">
        <v>0</v>
      </c>
      <c r="Y82" s="88">
        <v>0.24219457013574661</v>
      </c>
      <c r="Z82" s="88">
        <v>0</v>
      </c>
      <c r="AA82" s="88">
        <v>0.29063348416289592</v>
      </c>
      <c r="AB82" s="88">
        <v>0</v>
      </c>
      <c r="AC82" s="88">
        <v>0.43595022624434382</v>
      </c>
      <c r="AD82" s="88">
        <v>0</v>
      </c>
      <c r="AE82" s="88">
        <v>0.96877828054298643</v>
      </c>
      <c r="AF82" s="88">
        <v>0</v>
      </c>
      <c r="AG82" s="88">
        <v>0.41657466063348414</v>
      </c>
      <c r="AH82" s="88">
        <v>0</v>
      </c>
      <c r="AI82" s="88">
        <v>0.39719909502262435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18.22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18.047999999999998</v>
      </c>
      <c r="C84" s="23"/>
      <c r="D84" s="23"/>
      <c r="E84" s="23"/>
      <c r="F84" s="23"/>
      <c r="G84" s="23"/>
      <c r="H84" s="23"/>
      <c r="I84" s="23"/>
      <c r="J84" s="23">
        <v>6.124886877828053</v>
      </c>
      <c r="K84" s="25">
        <f t="shared" si="17"/>
        <v>6.124886877828053</v>
      </c>
      <c r="L84" s="24">
        <f t="shared" si="18"/>
        <v>2.8991131221719453</v>
      </c>
      <c r="M84" s="81">
        <f t="shared" si="19"/>
        <v>9.0239999999999974</v>
      </c>
      <c r="O84" s="78">
        <f t="shared" si="20"/>
        <v>-6.124886877828053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6.124886877828053</v>
      </c>
      <c r="T84">
        <v>83</v>
      </c>
      <c r="U84" s="87">
        <f>IFERROR(-HLOOKUP($U$1,IEX!$W$2:$BH$98,T84,FALSE),0)</f>
        <v>0</v>
      </c>
      <c r="V84" s="88">
        <f t="shared" si="21"/>
        <v>2.8991131221719453</v>
      </c>
      <c r="W84" s="94"/>
      <c r="X84" s="88">
        <v>0</v>
      </c>
      <c r="Y84" s="88">
        <v>0.25520361990950224</v>
      </c>
      <c r="Z84" s="88">
        <v>0</v>
      </c>
      <c r="AA84" s="88">
        <v>0.30624434389140265</v>
      </c>
      <c r="AB84" s="88">
        <v>0</v>
      </c>
      <c r="AC84" s="88">
        <v>0.45936651583710397</v>
      </c>
      <c r="AD84" s="88">
        <v>0</v>
      </c>
      <c r="AE84" s="88">
        <v>1.020814479638009</v>
      </c>
      <c r="AF84" s="88">
        <v>0</v>
      </c>
      <c r="AG84" s="88">
        <v>0.43895022624434377</v>
      </c>
      <c r="AH84" s="88">
        <v>0</v>
      </c>
      <c r="AI84" s="88">
        <v>0.41853393665158362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18.239999999999998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18.027999999999999</v>
      </c>
      <c r="C86" s="23"/>
      <c r="D86" s="23"/>
      <c r="E86" s="23"/>
      <c r="F86" s="23"/>
      <c r="G86" s="23"/>
      <c r="H86" s="23"/>
      <c r="I86" s="23"/>
      <c r="J86" s="23">
        <v>6.1180995475113118</v>
      </c>
      <c r="K86" s="25">
        <f t="shared" si="17"/>
        <v>6.1180995475113118</v>
      </c>
      <c r="L86" s="24">
        <f t="shared" si="18"/>
        <v>2.8959004524886875</v>
      </c>
      <c r="M86" s="81">
        <f t="shared" si="19"/>
        <v>9.0139999999999993</v>
      </c>
      <c r="O86" s="78">
        <f t="shared" si="20"/>
        <v>-6.1180995475113118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6.1180995475113118</v>
      </c>
      <c r="T86">
        <v>85</v>
      </c>
      <c r="U86" s="87">
        <f>IFERROR(-HLOOKUP($U$1,IEX!$W$2:$BH$98,T86,FALSE),0)</f>
        <v>0</v>
      </c>
      <c r="V86" s="88">
        <f t="shared" si="21"/>
        <v>2.8959004524886875</v>
      </c>
      <c r="W86" s="94"/>
      <c r="X86" s="88">
        <v>0</v>
      </c>
      <c r="Y86" s="88">
        <v>0.25492081447963799</v>
      </c>
      <c r="Z86" s="88">
        <v>0</v>
      </c>
      <c r="AA86" s="88">
        <v>0.30590497737556555</v>
      </c>
      <c r="AB86" s="88">
        <v>0</v>
      </c>
      <c r="AC86" s="88">
        <v>0.45885746606334832</v>
      </c>
      <c r="AD86" s="88">
        <v>0</v>
      </c>
      <c r="AE86" s="88">
        <v>1.019683257918552</v>
      </c>
      <c r="AF86" s="88">
        <v>0</v>
      </c>
      <c r="AG86" s="88">
        <v>0.43846380090497727</v>
      </c>
      <c r="AH86" s="88">
        <v>0</v>
      </c>
      <c r="AI86" s="88">
        <v>0.41807013574660623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18.103999999999999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17.704000000000001</v>
      </c>
      <c r="C88" s="23"/>
      <c r="D88" s="23"/>
      <c r="E88" s="23"/>
      <c r="F88" s="23"/>
      <c r="G88" s="23"/>
      <c r="H88" s="23"/>
      <c r="I88" s="23"/>
      <c r="J88" s="23">
        <v>6.0081447963800896</v>
      </c>
      <c r="K88" s="25">
        <f t="shared" si="17"/>
        <v>6.0081447963800896</v>
      </c>
      <c r="L88" s="24">
        <f t="shared" si="18"/>
        <v>2.8438552036199094</v>
      </c>
      <c r="M88" s="81">
        <f t="shared" si="19"/>
        <v>8.8519999999999985</v>
      </c>
      <c r="O88" s="78">
        <f t="shared" si="20"/>
        <v>-6.0081447963800896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6.0081447963800896</v>
      </c>
      <c r="T88">
        <v>87</v>
      </c>
      <c r="U88" s="87">
        <f>IFERROR(-HLOOKUP($U$1,IEX!$W$2:$BH$98,T88,FALSE),0)</f>
        <v>0</v>
      </c>
      <c r="V88" s="88">
        <f t="shared" si="21"/>
        <v>2.8438552036199094</v>
      </c>
      <c r="W88" s="94"/>
      <c r="X88" s="88">
        <v>0</v>
      </c>
      <c r="Y88" s="88">
        <v>0.2503393665158371</v>
      </c>
      <c r="Z88" s="88">
        <v>0</v>
      </c>
      <c r="AA88" s="88">
        <v>0.30040723981900447</v>
      </c>
      <c r="AB88" s="88">
        <v>0</v>
      </c>
      <c r="AC88" s="88">
        <v>0.45061085972850673</v>
      </c>
      <c r="AD88" s="88">
        <v>0</v>
      </c>
      <c r="AE88" s="88">
        <v>1.0013574660633484</v>
      </c>
      <c r="AF88" s="88">
        <v>0</v>
      </c>
      <c r="AG88" s="88">
        <v>0.43058371040723975</v>
      </c>
      <c r="AH88" s="88">
        <v>0</v>
      </c>
      <c r="AI88" s="88">
        <v>0.41055656108597283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18.856000000000002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18.931999999999999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</v>
      </c>
      <c r="AA90" s="88">
        <v>0.30633951240552487</v>
      </c>
      <c r="AB90" s="88">
        <v>0</v>
      </c>
      <c r="AC90" s="88">
        <v>0.45950926860828734</v>
      </c>
      <c r="AD90" s="88">
        <v>0</v>
      </c>
      <c r="AE90" s="88">
        <v>1.0211317080184164</v>
      </c>
      <c r="AF90" s="88">
        <v>0</v>
      </c>
      <c r="AG90" s="88">
        <v>0.43908663444791901</v>
      </c>
      <c r="AH90" s="88">
        <v>0</v>
      </c>
      <c r="AI90" s="88">
        <v>0.41866400028755069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18.968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18.376000000000001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18.047999999999998</v>
      </c>
      <c r="C93" s="23"/>
      <c r="D93" s="23"/>
      <c r="E93" s="23"/>
      <c r="F93" s="23"/>
      <c r="G93" s="23"/>
      <c r="H93" s="23"/>
      <c r="I93" s="23"/>
      <c r="J93" s="23">
        <v>6.124886877828053</v>
      </c>
      <c r="K93" s="25">
        <f t="shared" si="17"/>
        <v>6.124886877828053</v>
      </c>
      <c r="L93" s="24">
        <f t="shared" si="18"/>
        <v>2.8991131221719453</v>
      </c>
      <c r="M93" s="81">
        <f t="shared" si="19"/>
        <v>9.0239999999999974</v>
      </c>
      <c r="O93" s="78">
        <f t="shared" si="20"/>
        <v>-6.124886877828053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6.124886877828053</v>
      </c>
      <c r="T93">
        <v>92</v>
      </c>
      <c r="U93" s="87">
        <f>IFERROR(-HLOOKUP($U$1,IEX!$W$2:$BH$98,T93,FALSE),0)</f>
        <v>0</v>
      </c>
      <c r="V93" s="88">
        <f t="shared" si="21"/>
        <v>2.8991131221719453</v>
      </c>
      <c r="W93" s="94"/>
      <c r="X93" s="88">
        <v>0</v>
      </c>
      <c r="Y93" s="88">
        <v>0.25520361990950224</v>
      </c>
      <c r="Z93" s="88">
        <v>0</v>
      </c>
      <c r="AA93" s="88">
        <v>0.30624434389140265</v>
      </c>
      <c r="AB93" s="88">
        <v>0</v>
      </c>
      <c r="AC93" s="88">
        <v>0.45936651583710397</v>
      </c>
      <c r="AD93" s="88">
        <v>0</v>
      </c>
      <c r="AE93" s="88">
        <v>1.020814479638009</v>
      </c>
      <c r="AF93" s="88">
        <v>0</v>
      </c>
      <c r="AG93" s="88">
        <v>0.43895022624434377</v>
      </c>
      <c r="AH93" s="88">
        <v>0</v>
      </c>
      <c r="AI93" s="88">
        <v>0.41853393665158362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18.815999999999999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18.911999999999999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18.643999999999998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18.603999999999999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18.776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0.42733600000000005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0.14176701209269832</v>
      </c>
      <c r="K99" s="25">
        <f t="shared" si="22"/>
        <v>0.14176701209269832</v>
      </c>
      <c r="L99" s="25">
        <f t="shared" si="22"/>
        <v>6.7103052390543858E-2</v>
      </c>
      <c r="M99" s="85">
        <f t="shared" si="22"/>
        <v>0.20887006448324186</v>
      </c>
      <c r="O99" s="78">
        <f>SUM(O3:O98)/4000</f>
        <v>-0.14176701209269832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0.14176701209269832</v>
      </c>
      <c r="U99" s="89">
        <f t="shared" ref="U99:AK99" si="24">SUM(U3:U98)/4000</f>
        <v>0</v>
      </c>
      <c r="V99" s="89">
        <f t="shared" si="24"/>
        <v>6.7103052390543858E-2</v>
      </c>
      <c r="W99" s="94"/>
      <c r="X99" s="89">
        <f t="shared" si="24"/>
        <v>0</v>
      </c>
      <c r="Y99" s="89">
        <f t="shared" si="24"/>
        <v>5.9069588371957575E-3</v>
      </c>
      <c r="Z99" s="89">
        <f t="shared" si="24"/>
        <v>0</v>
      </c>
      <c r="AA99" s="89">
        <f t="shared" si="24"/>
        <v>7.0883506046349135E-3</v>
      </c>
      <c r="AB99" s="89">
        <f t="shared" si="24"/>
        <v>0</v>
      </c>
      <c r="AC99" s="89">
        <f t="shared" si="24"/>
        <v>1.0632525906952354E-2</v>
      </c>
      <c r="AD99" s="89">
        <f t="shared" si="24"/>
        <v>0</v>
      </c>
      <c r="AE99" s="89">
        <f t="shared" si="24"/>
        <v>2.362783534878303E-2</v>
      </c>
      <c r="AF99" s="89">
        <f t="shared" si="24"/>
        <v>0</v>
      </c>
      <c r="AG99" s="89">
        <f t="shared" si="24"/>
        <v>1.01599691999767E-2</v>
      </c>
      <c r="AH99" s="89">
        <f t="shared" si="24"/>
        <v>0</v>
      </c>
      <c r="AI99" s="89">
        <f t="shared" si="24"/>
        <v>9.6874124930010352E-3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-0.37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-0.37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-0.37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-0.37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-0.37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-0.37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-0.37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-0.37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-0.37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-0.37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-0.37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-0.37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-0.37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-0.37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-0.37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-0.37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-0.37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-0.37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-0.37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-0.37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-0.37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-0.37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-0.37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-0.37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-0.37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-0.37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-0.37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-0.37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-0.37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-0.37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-0.37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-0.37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-0.37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1.82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-0.37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-0.37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-0.37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-0.37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-0.37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-0.37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-0.37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-0.37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-0.37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-0.37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-0.37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-0.37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-0.37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-0.37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-0.37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-0.37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-0.37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-0.37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-0.37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-0.37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-0.37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-0.37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-0.37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-0.37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-0.37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-0.37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-0.37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-0.37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-0.37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-0.37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-0.37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-0.37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-0.37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-0.37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-0.37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-0.37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-0.37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-0.37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-0.37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-0.37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-0.37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-0.37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-0.37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-0.37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-0.37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-0.37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-0.37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-0.37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-0.37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-0.37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-0.37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-0.37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-0.37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-0.37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-0.37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-0.37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-0.37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-0.37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-0.37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-0.37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-0.37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4.9617499999999891E-2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0</v>
      </c>
      <c r="AJ3" s="203">
        <v>0</v>
      </c>
      <c r="AK3" s="203">
        <v>-0.09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  <c r="AJ4" s="203">
        <v>0</v>
      </c>
      <c r="AK4" s="203">
        <v>-0.09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0</v>
      </c>
      <c r="AJ5" s="203">
        <v>0</v>
      </c>
      <c r="AK5" s="203">
        <v>-0.09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0</v>
      </c>
      <c r="AJ6" s="203">
        <v>0</v>
      </c>
      <c r="AK6" s="203">
        <v>-0.09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0</v>
      </c>
      <c r="AJ7" s="203">
        <v>0</v>
      </c>
      <c r="AK7" s="203">
        <v>-0.09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0</v>
      </c>
      <c r="AJ8" s="203">
        <v>0</v>
      </c>
      <c r="AK8" s="203">
        <v>-0.09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0</v>
      </c>
      <c r="AJ9" s="203">
        <v>0</v>
      </c>
      <c r="AK9" s="203">
        <v>-0.09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0</v>
      </c>
      <c r="AJ10" s="203">
        <v>0</v>
      </c>
      <c r="AK10" s="203">
        <v>-0.09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0</v>
      </c>
      <c r="AJ11" s="203">
        <v>0</v>
      </c>
      <c r="AK11" s="203">
        <v>-0.09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0</v>
      </c>
      <c r="AJ12" s="203">
        <v>0</v>
      </c>
      <c r="AK12" s="203">
        <v>-0.09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0</v>
      </c>
      <c r="AJ13" s="203">
        <v>0</v>
      </c>
      <c r="AK13" s="203">
        <v>-0.09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0</v>
      </c>
      <c r="AJ14" s="203">
        <v>0</v>
      </c>
      <c r="AK14" s="203">
        <v>-0.09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-0.09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0</v>
      </c>
      <c r="AJ16" s="203">
        <v>0</v>
      </c>
      <c r="AK16" s="203">
        <v>-0.09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0</v>
      </c>
      <c r="AJ17" s="203">
        <v>0</v>
      </c>
      <c r="AK17" s="203">
        <v>-0.09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0</v>
      </c>
      <c r="AJ18" s="203">
        <v>0</v>
      </c>
      <c r="AK18" s="203">
        <v>-0.09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0</v>
      </c>
      <c r="AJ19" s="203">
        <v>0</v>
      </c>
      <c r="AK19" s="203">
        <v>-0.09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0</v>
      </c>
      <c r="AJ20" s="203">
        <v>0</v>
      </c>
      <c r="AK20" s="203">
        <v>-0.09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0</v>
      </c>
      <c r="AJ21" s="203">
        <v>0</v>
      </c>
      <c r="AK21" s="203">
        <v>-0.09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0</v>
      </c>
      <c r="AJ22" s="203">
        <v>0</v>
      </c>
      <c r="AK22" s="203">
        <v>-0.09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0</v>
      </c>
      <c r="AJ23" s="203">
        <v>0</v>
      </c>
      <c r="AK23" s="203">
        <v>-0.09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0</v>
      </c>
      <c r="AJ24" s="203">
        <v>0</v>
      </c>
      <c r="AK24" s="203">
        <v>-0.09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0</v>
      </c>
      <c r="AJ25" s="203">
        <v>0</v>
      </c>
      <c r="AK25" s="203">
        <v>-0.09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0</v>
      </c>
      <c r="AJ26" s="203">
        <v>0</v>
      </c>
      <c r="AK26" s="203">
        <v>-0.09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0</v>
      </c>
      <c r="AJ27" s="203">
        <v>0</v>
      </c>
      <c r="AK27" s="203">
        <v>-0.09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0</v>
      </c>
      <c r="AJ28" s="203">
        <v>0</v>
      </c>
      <c r="AK28" s="203">
        <v>-0.09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0</v>
      </c>
      <c r="AJ29" s="203">
        <v>0</v>
      </c>
      <c r="AK29" s="203">
        <v>-0.09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0</v>
      </c>
      <c r="AJ30" s="203">
        <v>0</v>
      </c>
      <c r="AK30" s="203">
        <v>-0.09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-0.09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-0.09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-0.09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-0.09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-0.09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-0.09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-0.09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-0.09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0</v>
      </c>
      <c r="AJ39" s="203">
        <v>0</v>
      </c>
      <c r="AK39" s="203">
        <v>-0.09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0</v>
      </c>
      <c r="AJ40" s="203">
        <v>0</v>
      </c>
      <c r="AK40" s="203">
        <v>-0.09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0</v>
      </c>
      <c r="AJ41" s="203">
        <v>0</v>
      </c>
      <c r="AK41" s="203">
        <v>-0.09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0</v>
      </c>
      <c r="AJ42" s="203">
        <v>0</v>
      </c>
      <c r="AK42" s="203">
        <v>-0.09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0</v>
      </c>
      <c r="AJ43" s="203">
        <v>0</v>
      </c>
      <c r="AK43" s="203">
        <v>-0.09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0</v>
      </c>
      <c r="AJ44" s="203">
        <v>0</v>
      </c>
      <c r="AK44" s="203">
        <v>-0.09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0</v>
      </c>
      <c r="AJ45" s="203">
        <v>0</v>
      </c>
      <c r="AK45" s="203">
        <v>-0.09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0</v>
      </c>
      <c r="AJ46" s="203">
        <v>0</v>
      </c>
      <c r="AK46" s="203">
        <v>-0.09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0</v>
      </c>
      <c r="AJ47" s="203">
        <v>0</v>
      </c>
      <c r="AK47" s="203">
        <v>-0.09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0</v>
      </c>
      <c r="AJ48" s="203">
        <v>0</v>
      </c>
      <c r="AK48" s="203">
        <v>-0.09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0</v>
      </c>
      <c r="AJ49" s="203">
        <v>0</v>
      </c>
      <c r="AK49" s="203">
        <v>-0.09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0</v>
      </c>
      <c r="AJ50" s="203">
        <v>0</v>
      </c>
      <c r="AK50" s="203">
        <v>-0.09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0</v>
      </c>
      <c r="AJ51" s="203">
        <v>0</v>
      </c>
      <c r="AK51" s="203">
        <v>-0.09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0</v>
      </c>
      <c r="AJ52" s="203">
        <v>0</v>
      </c>
      <c r="AK52" s="203">
        <v>-0.09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0</v>
      </c>
      <c r="AJ53" s="203">
        <v>0</v>
      </c>
      <c r="AK53" s="203">
        <v>-0.09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0</v>
      </c>
      <c r="AJ54" s="203">
        <v>0</v>
      </c>
      <c r="AK54" s="203">
        <v>-0.09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0</v>
      </c>
      <c r="AJ55" s="203">
        <v>0</v>
      </c>
      <c r="AK55" s="203">
        <v>-0.09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0</v>
      </c>
      <c r="AJ56" s="203">
        <v>0</v>
      </c>
      <c r="AK56" s="203">
        <v>-0.09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0</v>
      </c>
      <c r="AJ57" s="203">
        <v>0</v>
      </c>
      <c r="AK57" s="203">
        <v>-0.09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0</v>
      </c>
      <c r="AJ58" s="203">
        <v>0</v>
      </c>
      <c r="AK58" s="203">
        <v>-0.09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0</v>
      </c>
      <c r="AJ59" s="203">
        <v>0</v>
      </c>
      <c r="AK59" s="203">
        <v>-0.09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0</v>
      </c>
      <c r="AJ60" s="203">
        <v>0</v>
      </c>
      <c r="AK60" s="203">
        <v>-0.09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0</v>
      </c>
      <c r="AJ61" s="203">
        <v>0</v>
      </c>
      <c r="AK61" s="203">
        <v>-0.09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0</v>
      </c>
      <c r="AJ62" s="203">
        <v>0</v>
      </c>
      <c r="AK62" s="203">
        <v>-0.09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0</v>
      </c>
      <c r="AJ63" s="203">
        <v>0</v>
      </c>
      <c r="AK63" s="203">
        <v>-0.09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0</v>
      </c>
      <c r="AJ64" s="203">
        <v>0</v>
      </c>
      <c r="AK64" s="203">
        <v>-0.09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0</v>
      </c>
      <c r="AJ65" s="203">
        <v>0</v>
      </c>
      <c r="AK65" s="203">
        <v>-0.09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0</v>
      </c>
      <c r="AJ66" s="203">
        <v>0</v>
      </c>
      <c r="AK66" s="203">
        <v>-0.09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0</v>
      </c>
      <c r="AJ67" s="203">
        <v>0</v>
      </c>
      <c r="AK67" s="203">
        <v>-0.09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0</v>
      </c>
      <c r="AJ68" s="203">
        <v>0</v>
      </c>
      <c r="AK68" s="203">
        <v>-0.09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0</v>
      </c>
      <c r="AJ69" s="203">
        <v>0</v>
      </c>
      <c r="AK69" s="203">
        <v>-0.09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0</v>
      </c>
      <c r="AJ70" s="203">
        <v>0</v>
      </c>
      <c r="AK70" s="203">
        <v>-0.09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0</v>
      </c>
      <c r="AJ71" s="203">
        <v>0</v>
      </c>
      <c r="AK71" s="203">
        <v>-0.09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0</v>
      </c>
      <c r="AJ72" s="203">
        <v>0</v>
      </c>
      <c r="AK72" s="203">
        <v>-0.09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0</v>
      </c>
      <c r="AJ73" s="203">
        <v>0</v>
      </c>
      <c r="AK73" s="203">
        <v>-0.09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0</v>
      </c>
      <c r="AJ74" s="203">
        <v>0</v>
      </c>
      <c r="AK74" s="203">
        <v>-0.09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-0.09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-0.09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-0.09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-0.09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-0.09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-0.09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0</v>
      </c>
      <c r="AJ81" s="203">
        <v>0</v>
      </c>
      <c r="AK81" s="203">
        <v>-0.09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0</v>
      </c>
      <c r="AJ82" s="203">
        <v>0</v>
      </c>
      <c r="AK82" s="203">
        <v>-0.09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0</v>
      </c>
      <c r="AJ83" s="203">
        <v>0</v>
      </c>
      <c r="AK83" s="203">
        <v>-0.09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0</v>
      </c>
      <c r="AJ84" s="203">
        <v>0</v>
      </c>
      <c r="AK84" s="203">
        <v>-0.09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0</v>
      </c>
      <c r="AJ85" s="203">
        <v>0</v>
      </c>
      <c r="AK85" s="203">
        <v>-0.09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0</v>
      </c>
      <c r="AJ86" s="203">
        <v>0</v>
      </c>
      <c r="AK86" s="203">
        <v>-0.09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0</v>
      </c>
      <c r="AJ87" s="203">
        <v>0</v>
      </c>
      <c r="AK87" s="203">
        <v>-0.09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0</v>
      </c>
      <c r="AJ88" s="203">
        <v>0</v>
      </c>
      <c r="AK88" s="203">
        <v>-0.09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0</v>
      </c>
      <c r="AJ89" s="203">
        <v>0</v>
      </c>
      <c r="AK89" s="203">
        <v>-0.09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0</v>
      </c>
      <c r="AJ90" s="203">
        <v>0</v>
      </c>
      <c r="AK90" s="203">
        <v>-0.09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0</v>
      </c>
      <c r="AJ91" s="203">
        <v>0</v>
      </c>
      <c r="AK91" s="203">
        <v>-0.09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0</v>
      </c>
      <c r="AJ92" s="203">
        <v>0</v>
      </c>
      <c r="AK92" s="203">
        <v>-0.09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0</v>
      </c>
      <c r="AJ93" s="203">
        <v>0</v>
      </c>
      <c r="AK93" s="203">
        <v>-0.09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0</v>
      </c>
      <c r="AJ94" s="203">
        <v>0</v>
      </c>
      <c r="AK94" s="203">
        <v>-0.09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0</v>
      </c>
      <c r="AJ95" s="203">
        <v>0</v>
      </c>
      <c r="AK95" s="203">
        <v>-0.09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0</v>
      </c>
      <c r="AJ96" s="203">
        <v>0</v>
      </c>
      <c r="AK96" s="203">
        <v>-0.09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0</v>
      </c>
      <c r="AJ97" s="203">
        <v>0</v>
      </c>
      <c r="AK97" s="203">
        <v>-0.09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0</v>
      </c>
      <c r="AJ98" s="203">
        <v>0</v>
      </c>
      <c r="AK98" s="203">
        <v>-0.09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0</v>
      </c>
      <c r="H3" s="203">
        <v>0</v>
      </c>
      <c r="I3" s="203">
        <v>0</v>
      </c>
      <c r="J3" s="203">
        <v>0</v>
      </c>
      <c r="K3" s="203">
        <v>-5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0</v>
      </c>
      <c r="H4" s="203">
        <v>0</v>
      </c>
      <c r="I4" s="203">
        <v>0</v>
      </c>
      <c r="J4" s="203">
        <v>0</v>
      </c>
      <c r="K4" s="203">
        <v>-5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0</v>
      </c>
      <c r="H5" s="203">
        <v>0</v>
      </c>
      <c r="I5" s="203">
        <v>0</v>
      </c>
      <c r="J5" s="203">
        <v>0</v>
      </c>
      <c r="K5" s="203">
        <v>-5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0</v>
      </c>
      <c r="H6" s="203">
        <v>0</v>
      </c>
      <c r="I6" s="203">
        <v>0</v>
      </c>
      <c r="J6" s="203">
        <v>0</v>
      </c>
      <c r="K6" s="203">
        <v>-5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0</v>
      </c>
      <c r="H7" s="203">
        <v>0</v>
      </c>
      <c r="I7" s="203">
        <v>0</v>
      </c>
      <c r="J7" s="203">
        <v>0</v>
      </c>
      <c r="K7" s="203">
        <v>-5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0</v>
      </c>
      <c r="H8" s="203">
        <v>0</v>
      </c>
      <c r="I8" s="203">
        <v>0</v>
      </c>
      <c r="J8" s="203">
        <v>0</v>
      </c>
      <c r="K8" s="203">
        <v>-5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0</v>
      </c>
      <c r="H9" s="203">
        <v>0</v>
      </c>
      <c r="I9" s="203">
        <v>0</v>
      </c>
      <c r="J9" s="203">
        <v>0</v>
      </c>
      <c r="K9" s="203">
        <v>-5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-5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-5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-5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-5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-5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-5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-5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-5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-5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-5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-5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-5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-5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-5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-5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-5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-5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-5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-5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-5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-5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-5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-5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-5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-5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-5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-5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-5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-5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-5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-5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-5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-5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-5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-5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25.54</v>
      </c>
      <c r="D45" s="26">
        <v>0</v>
      </c>
      <c r="E45" s="26">
        <v>0</v>
      </c>
      <c r="F45" s="26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-5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26</v>
      </c>
      <c r="D46" s="26">
        <v>0</v>
      </c>
      <c r="E46" s="26">
        <v>0</v>
      </c>
      <c r="F46" s="26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-5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26</v>
      </c>
      <c r="D47" s="26">
        <v>0</v>
      </c>
      <c r="E47" s="26">
        <v>0</v>
      </c>
      <c r="F47" s="26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-5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-5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36</v>
      </c>
      <c r="D49" s="26">
        <v>0</v>
      </c>
      <c r="E49" s="26">
        <v>0</v>
      </c>
      <c r="F49" s="26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-5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36</v>
      </c>
      <c r="D50" s="26">
        <v>0</v>
      </c>
      <c r="E50" s="26">
        <v>0</v>
      </c>
      <c r="F50" s="26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-5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-5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-5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-5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-5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-5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-5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-5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-5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-5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-5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-5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-5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-5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-5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-5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-5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-5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-5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36</v>
      </c>
      <c r="D69" s="26">
        <v>0</v>
      </c>
      <c r="E69" s="26">
        <v>0</v>
      </c>
      <c r="F69" s="26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-5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36</v>
      </c>
      <c r="D70" s="26">
        <v>0</v>
      </c>
      <c r="E70" s="26">
        <v>0</v>
      </c>
      <c r="F70" s="26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-5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36</v>
      </c>
      <c r="D71" s="26">
        <v>0</v>
      </c>
      <c r="E71" s="26">
        <v>0</v>
      </c>
      <c r="F71" s="26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-5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-5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-5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-5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-5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-5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-5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-5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-5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-5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-5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-5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-5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-5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-5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37</v>
      </c>
      <c r="D86" s="26">
        <v>0</v>
      </c>
      <c r="E86" s="26">
        <v>0</v>
      </c>
      <c r="F86" s="26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-5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37</v>
      </c>
      <c r="D87" s="26">
        <v>0</v>
      </c>
      <c r="E87" s="26">
        <v>0</v>
      </c>
      <c r="F87" s="26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-5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37</v>
      </c>
      <c r="D88" s="26">
        <v>0</v>
      </c>
      <c r="E88" s="26">
        <v>0</v>
      </c>
      <c r="F88" s="26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-5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-5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-5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-5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-5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-5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-5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-5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-5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-5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-5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0.86763500000000005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-0.12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4.6100000000000003</v>
      </c>
      <c r="E3" s="203">
        <v>0</v>
      </c>
      <c r="F3" s="203">
        <v>15.26</v>
      </c>
      <c r="G3" s="203">
        <v>0</v>
      </c>
      <c r="H3" s="203">
        <v>0</v>
      </c>
      <c r="I3" s="203">
        <v>33.21</v>
      </c>
      <c r="J3" s="203">
        <v>7.22</v>
      </c>
      <c r="K3" s="203">
        <v>5.26</v>
      </c>
      <c r="L3" s="203">
        <v>59.26</v>
      </c>
      <c r="M3" s="203">
        <v>2.09</v>
      </c>
      <c r="N3" s="203">
        <v>1.7</v>
      </c>
      <c r="O3" s="203">
        <v>2.4</v>
      </c>
      <c r="P3" s="203">
        <v>0.8</v>
      </c>
      <c r="Q3" s="203">
        <v>9.58</v>
      </c>
      <c r="R3" s="203">
        <v>0.61</v>
      </c>
      <c r="S3" s="203">
        <v>0.38</v>
      </c>
      <c r="T3" s="203">
        <v>0</v>
      </c>
      <c r="U3" s="203">
        <v>1.35</v>
      </c>
      <c r="V3" s="203">
        <v>0.4</v>
      </c>
      <c r="W3" s="203">
        <v>0.67</v>
      </c>
      <c r="X3" s="203">
        <v>2.12</v>
      </c>
      <c r="Y3" s="203">
        <v>0</v>
      </c>
      <c r="Z3" s="203">
        <v>3.19</v>
      </c>
      <c r="AA3" s="203">
        <v>0</v>
      </c>
      <c r="AB3" s="203">
        <v>0</v>
      </c>
      <c r="AC3" s="203">
        <v>3.58</v>
      </c>
      <c r="AD3" s="203">
        <v>12.46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57.43</v>
      </c>
      <c r="AJ3" s="203">
        <v>0</v>
      </c>
      <c r="AK3" s="203">
        <v>101.17</v>
      </c>
      <c r="AL3" s="203">
        <v>0</v>
      </c>
      <c r="AM3" s="203">
        <v>0</v>
      </c>
      <c r="AN3" s="203">
        <v>0</v>
      </c>
      <c r="AO3" s="203">
        <v>295.74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4.6100000000000003</v>
      </c>
      <c r="E4" s="203">
        <v>0</v>
      </c>
      <c r="F4" s="203">
        <v>15.26</v>
      </c>
      <c r="G4" s="203">
        <v>0</v>
      </c>
      <c r="H4" s="203">
        <v>0</v>
      </c>
      <c r="I4" s="203">
        <v>33.21</v>
      </c>
      <c r="J4" s="203">
        <v>7.22</v>
      </c>
      <c r="K4" s="203">
        <v>5.26</v>
      </c>
      <c r="L4" s="203">
        <v>59.26</v>
      </c>
      <c r="M4" s="203">
        <v>2.09</v>
      </c>
      <c r="N4" s="203">
        <v>1.7</v>
      </c>
      <c r="O4" s="203">
        <v>2.4</v>
      </c>
      <c r="P4" s="203">
        <v>0.8</v>
      </c>
      <c r="Q4" s="203">
        <v>9.58</v>
      </c>
      <c r="R4" s="203">
        <v>0.61</v>
      </c>
      <c r="S4" s="203">
        <v>0.38</v>
      </c>
      <c r="T4" s="203">
        <v>0</v>
      </c>
      <c r="U4" s="203">
        <v>1.35</v>
      </c>
      <c r="V4" s="203">
        <v>0.4</v>
      </c>
      <c r="W4" s="203">
        <v>0.67</v>
      </c>
      <c r="X4" s="203">
        <v>2.12</v>
      </c>
      <c r="Y4" s="203">
        <v>0</v>
      </c>
      <c r="Z4" s="203">
        <v>3.19</v>
      </c>
      <c r="AA4" s="203">
        <v>0</v>
      </c>
      <c r="AB4" s="203">
        <v>0</v>
      </c>
      <c r="AC4" s="203">
        <v>3.58</v>
      </c>
      <c r="AD4" s="203">
        <v>12.46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57.43</v>
      </c>
      <c r="AJ4" s="203">
        <v>0</v>
      </c>
      <c r="AK4" s="203">
        <v>101.17</v>
      </c>
      <c r="AL4" s="203">
        <v>0</v>
      </c>
      <c r="AM4" s="203">
        <v>0</v>
      </c>
      <c r="AN4" s="203">
        <v>0</v>
      </c>
      <c r="AO4" s="203">
        <v>295.74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4.6100000000000003</v>
      </c>
      <c r="E5" s="203">
        <v>0</v>
      </c>
      <c r="F5" s="203">
        <v>15.26</v>
      </c>
      <c r="G5" s="203">
        <v>0</v>
      </c>
      <c r="H5" s="203">
        <v>0</v>
      </c>
      <c r="I5" s="203">
        <v>33.21</v>
      </c>
      <c r="J5" s="203">
        <v>7.22</v>
      </c>
      <c r="K5" s="203">
        <v>5.26</v>
      </c>
      <c r="L5" s="203">
        <v>59.26</v>
      </c>
      <c r="M5" s="203">
        <v>2.09</v>
      </c>
      <c r="N5" s="203">
        <v>1.7</v>
      </c>
      <c r="O5" s="203">
        <v>2.4</v>
      </c>
      <c r="P5" s="203">
        <v>0.81</v>
      </c>
      <c r="Q5" s="203">
        <v>9.58</v>
      </c>
      <c r="R5" s="203">
        <v>0.61</v>
      </c>
      <c r="S5" s="203">
        <v>0.38</v>
      </c>
      <c r="T5" s="203">
        <v>0</v>
      </c>
      <c r="U5" s="203">
        <v>1.35</v>
      </c>
      <c r="V5" s="203">
        <v>0.4</v>
      </c>
      <c r="W5" s="203">
        <v>0.67</v>
      </c>
      <c r="X5" s="203">
        <v>2.12</v>
      </c>
      <c r="Y5" s="203">
        <v>0</v>
      </c>
      <c r="Z5" s="203">
        <v>3.19</v>
      </c>
      <c r="AA5" s="203">
        <v>0</v>
      </c>
      <c r="AB5" s="203">
        <v>0</v>
      </c>
      <c r="AC5" s="203">
        <v>3.58</v>
      </c>
      <c r="AD5" s="203">
        <v>12.46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57.43</v>
      </c>
      <c r="AJ5" s="203">
        <v>0</v>
      </c>
      <c r="AK5" s="203">
        <v>101.17</v>
      </c>
      <c r="AL5" s="203">
        <v>0</v>
      </c>
      <c r="AM5" s="203">
        <v>0</v>
      </c>
      <c r="AN5" s="203">
        <v>0</v>
      </c>
      <c r="AO5" s="203">
        <v>295.74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4.6100000000000003</v>
      </c>
      <c r="E6" s="203">
        <v>0</v>
      </c>
      <c r="F6" s="203">
        <v>15.26</v>
      </c>
      <c r="G6" s="203">
        <v>0</v>
      </c>
      <c r="H6" s="203">
        <v>0</v>
      </c>
      <c r="I6" s="203">
        <v>33.21</v>
      </c>
      <c r="J6" s="203">
        <v>7.22</v>
      </c>
      <c r="K6" s="203">
        <v>5.26</v>
      </c>
      <c r="L6" s="203">
        <v>59.26</v>
      </c>
      <c r="M6" s="203">
        <v>2.09</v>
      </c>
      <c r="N6" s="203">
        <v>1.7</v>
      </c>
      <c r="O6" s="203">
        <v>2.4</v>
      </c>
      <c r="P6" s="203">
        <v>0.81</v>
      </c>
      <c r="Q6" s="203">
        <v>9.58</v>
      </c>
      <c r="R6" s="203">
        <v>0.61</v>
      </c>
      <c r="S6" s="203">
        <v>0.38</v>
      </c>
      <c r="T6" s="203">
        <v>0</v>
      </c>
      <c r="U6" s="203">
        <v>1.35</v>
      </c>
      <c r="V6" s="203">
        <v>0.4</v>
      </c>
      <c r="W6" s="203">
        <v>0.67</v>
      </c>
      <c r="X6" s="203">
        <v>2.12</v>
      </c>
      <c r="Y6" s="203">
        <v>0</v>
      </c>
      <c r="Z6" s="203">
        <v>3.19</v>
      </c>
      <c r="AA6" s="203">
        <v>0</v>
      </c>
      <c r="AB6" s="203">
        <v>0</v>
      </c>
      <c r="AC6" s="203">
        <v>3.58</v>
      </c>
      <c r="AD6" s="203">
        <v>12.46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57.43</v>
      </c>
      <c r="AJ6" s="203">
        <v>0</v>
      </c>
      <c r="AK6" s="203">
        <v>101.17</v>
      </c>
      <c r="AL6" s="203">
        <v>0</v>
      </c>
      <c r="AM6" s="203">
        <v>0</v>
      </c>
      <c r="AN6" s="203">
        <v>0</v>
      </c>
      <c r="AO6" s="203">
        <v>295.74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4.6100000000000003</v>
      </c>
      <c r="E7" s="203">
        <v>0</v>
      </c>
      <c r="F7" s="203">
        <v>15.26</v>
      </c>
      <c r="G7" s="203">
        <v>0</v>
      </c>
      <c r="H7" s="203">
        <v>0</v>
      </c>
      <c r="I7" s="203">
        <v>33.21</v>
      </c>
      <c r="J7" s="203">
        <v>7.22</v>
      </c>
      <c r="K7" s="203">
        <v>5.26</v>
      </c>
      <c r="L7" s="203">
        <v>59.26</v>
      </c>
      <c r="M7" s="203">
        <v>2.09</v>
      </c>
      <c r="N7" s="203">
        <v>1.7</v>
      </c>
      <c r="O7" s="203">
        <v>2.4</v>
      </c>
      <c r="P7" s="203">
        <v>0.81</v>
      </c>
      <c r="Q7" s="203">
        <v>9.58</v>
      </c>
      <c r="R7" s="203">
        <v>0.61</v>
      </c>
      <c r="S7" s="203">
        <v>0.38</v>
      </c>
      <c r="T7" s="203">
        <v>0</v>
      </c>
      <c r="U7" s="203">
        <v>1.35</v>
      </c>
      <c r="V7" s="203">
        <v>0.39</v>
      </c>
      <c r="W7" s="203">
        <v>0.67</v>
      </c>
      <c r="X7" s="203">
        <v>2.12</v>
      </c>
      <c r="Y7" s="203">
        <v>0</v>
      </c>
      <c r="Z7" s="203">
        <v>3.01</v>
      </c>
      <c r="AA7" s="203">
        <v>0</v>
      </c>
      <c r="AB7" s="203">
        <v>0</v>
      </c>
      <c r="AC7" s="203">
        <v>3.58</v>
      </c>
      <c r="AD7" s="203">
        <v>12.46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57.43</v>
      </c>
      <c r="AJ7" s="203">
        <v>0</v>
      </c>
      <c r="AK7" s="203">
        <v>101.17</v>
      </c>
      <c r="AL7" s="203">
        <v>0</v>
      </c>
      <c r="AM7" s="203">
        <v>0</v>
      </c>
      <c r="AN7" s="203">
        <v>0</v>
      </c>
      <c r="AO7" s="203">
        <v>295.74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4.6100000000000003</v>
      </c>
      <c r="E8" s="203">
        <v>0</v>
      </c>
      <c r="F8" s="203">
        <v>15.26</v>
      </c>
      <c r="G8" s="203">
        <v>0</v>
      </c>
      <c r="H8" s="203">
        <v>0</v>
      </c>
      <c r="I8" s="203">
        <v>33.21</v>
      </c>
      <c r="J8" s="203">
        <v>7.22</v>
      </c>
      <c r="K8" s="203">
        <v>5.26</v>
      </c>
      <c r="L8" s="203">
        <v>59.26</v>
      </c>
      <c r="M8" s="203">
        <v>2.09</v>
      </c>
      <c r="N8" s="203">
        <v>1.7</v>
      </c>
      <c r="O8" s="203">
        <v>2.4</v>
      </c>
      <c r="P8" s="203">
        <v>0.81</v>
      </c>
      <c r="Q8" s="203">
        <v>9.58</v>
      </c>
      <c r="R8" s="203">
        <v>0.61</v>
      </c>
      <c r="S8" s="203">
        <v>0.38</v>
      </c>
      <c r="T8" s="203">
        <v>0</v>
      </c>
      <c r="U8" s="203">
        <v>1.35</v>
      </c>
      <c r="V8" s="203">
        <v>0.39</v>
      </c>
      <c r="W8" s="203">
        <v>0.67</v>
      </c>
      <c r="X8" s="203">
        <v>2.12</v>
      </c>
      <c r="Y8" s="203">
        <v>0</v>
      </c>
      <c r="Z8" s="203">
        <v>3.01</v>
      </c>
      <c r="AA8" s="203">
        <v>0</v>
      </c>
      <c r="AB8" s="203">
        <v>0</v>
      </c>
      <c r="AC8" s="203">
        <v>3.58</v>
      </c>
      <c r="AD8" s="203">
        <v>12.46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57.43</v>
      </c>
      <c r="AJ8" s="203">
        <v>0</v>
      </c>
      <c r="AK8" s="203">
        <v>101.17</v>
      </c>
      <c r="AL8" s="203">
        <v>0</v>
      </c>
      <c r="AM8" s="203">
        <v>0</v>
      </c>
      <c r="AN8" s="203">
        <v>0</v>
      </c>
      <c r="AO8" s="203">
        <v>295.74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4.6100000000000003</v>
      </c>
      <c r="E9" s="203">
        <v>0</v>
      </c>
      <c r="F9" s="203">
        <v>15.26</v>
      </c>
      <c r="G9" s="203">
        <v>0</v>
      </c>
      <c r="H9" s="203">
        <v>0</v>
      </c>
      <c r="I9" s="203">
        <v>33.21</v>
      </c>
      <c r="J9" s="203">
        <v>7.22</v>
      </c>
      <c r="K9" s="203">
        <v>5.26</v>
      </c>
      <c r="L9" s="203">
        <v>60.23</v>
      </c>
      <c r="M9" s="203">
        <v>2.09</v>
      </c>
      <c r="N9" s="203">
        <v>1.7</v>
      </c>
      <c r="O9" s="203">
        <v>2.4</v>
      </c>
      <c r="P9" s="203">
        <v>0.81</v>
      </c>
      <c r="Q9" s="203">
        <v>9.58</v>
      </c>
      <c r="R9" s="203">
        <v>0.61</v>
      </c>
      <c r="S9" s="203">
        <v>0.38</v>
      </c>
      <c r="T9" s="203">
        <v>0</v>
      </c>
      <c r="U9" s="203">
        <v>1.35</v>
      </c>
      <c r="V9" s="203">
        <v>0.39</v>
      </c>
      <c r="W9" s="203">
        <v>0.67</v>
      </c>
      <c r="X9" s="203">
        <v>2.12</v>
      </c>
      <c r="Y9" s="203">
        <v>0</v>
      </c>
      <c r="Z9" s="203">
        <v>3.01</v>
      </c>
      <c r="AA9" s="203">
        <v>0</v>
      </c>
      <c r="AB9" s="203">
        <v>0</v>
      </c>
      <c r="AC9" s="203">
        <v>3.58</v>
      </c>
      <c r="AD9" s="203">
        <v>12.46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57.43</v>
      </c>
      <c r="AJ9" s="203">
        <v>0</v>
      </c>
      <c r="AK9" s="203">
        <v>101.17</v>
      </c>
      <c r="AL9" s="203">
        <v>0</v>
      </c>
      <c r="AM9" s="203">
        <v>0</v>
      </c>
      <c r="AN9" s="203">
        <v>0</v>
      </c>
      <c r="AO9" s="203">
        <v>295.74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4.6100000000000003</v>
      </c>
      <c r="E10" s="203">
        <v>0</v>
      </c>
      <c r="F10" s="203">
        <v>15.26</v>
      </c>
      <c r="G10" s="203">
        <v>0</v>
      </c>
      <c r="H10" s="203">
        <v>0</v>
      </c>
      <c r="I10" s="203">
        <v>33.21</v>
      </c>
      <c r="J10" s="203">
        <v>7.22</v>
      </c>
      <c r="K10" s="203">
        <v>5.26</v>
      </c>
      <c r="L10" s="203">
        <v>60.23</v>
      </c>
      <c r="M10" s="203">
        <v>2.09</v>
      </c>
      <c r="N10" s="203">
        <v>1.7</v>
      </c>
      <c r="O10" s="203">
        <v>2.4</v>
      </c>
      <c r="P10" s="203">
        <v>0.81</v>
      </c>
      <c r="Q10" s="203">
        <v>9.58</v>
      </c>
      <c r="R10" s="203">
        <v>0.61</v>
      </c>
      <c r="S10" s="203">
        <v>0.38</v>
      </c>
      <c r="T10" s="203">
        <v>0</v>
      </c>
      <c r="U10" s="203">
        <v>1.35</v>
      </c>
      <c r="V10" s="203">
        <v>0.39</v>
      </c>
      <c r="W10" s="203">
        <v>0.67</v>
      </c>
      <c r="X10" s="203">
        <v>2.12</v>
      </c>
      <c r="Y10" s="203">
        <v>0</v>
      </c>
      <c r="Z10" s="203">
        <v>3.01</v>
      </c>
      <c r="AA10" s="203">
        <v>0</v>
      </c>
      <c r="AB10" s="203">
        <v>0</v>
      </c>
      <c r="AC10" s="203">
        <v>3.58</v>
      </c>
      <c r="AD10" s="203">
        <v>12.46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57.43</v>
      </c>
      <c r="AJ10" s="203">
        <v>0</v>
      </c>
      <c r="AK10" s="203">
        <v>101.17</v>
      </c>
      <c r="AL10" s="203">
        <v>0</v>
      </c>
      <c r="AM10" s="203">
        <v>0</v>
      </c>
      <c r="AN10" s="203">
        <v>0</v>
      </c>
      <c r="AO10" s="203">
        <v>295.74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4.6100000000000003</v>
      </c>
      <c r="E11" s="203">
        <v>0</v>
      </c>
      <c r="F11" s="203">
        <v>15.26</v>
      </c>
      <c r="G11" s="203">
        <v>0</v>
      </c>
      <c r="H11" s="203">
        <v>0</v>
      </c>
      <c r="I11" s="203">
        <v>33.21</v>
      </c>
      <c r="J11" s="203">
        <v>7.22</v>
      </c>
      <c r="K11" s="203">
        <v>58.26</v>
      </c>
      <c r="L11" s="203">
        <v>64.099999999999994</v>
      </c>
      <c r="M11" s="203">
        <v>2.09</v>
      </c>
      <c r="N11" s="203">
        <v>1.7</v>
      </c>
      <c r="O11" s="203">
        <v>2.4</v>
      </c>
      <c r="P11" s="203">
        <v>0.81</v>
      </c>
      <c r="Q11" s="203">
        <v>9.58</v>
      </c>
      <c r="R11" s="203">
        <v>0.61</v>
      </c>
      <c r="S11" s="203">
        <v>0.38</v>
      </c>
      <c r="T11" s="203">
        <v>0</v>
      </c>
      <c r="U11" s="203">
        <v>1.35</v>
      </c>
      <c r="V11" s="203">
        <v>0.39</v>
      </c>
      <c r="W11" s="203">
        <v>0.67</v>
      </c>
      <c r="X11" s="203">
        <v>2.12</v>
      </c>
      <c r="Y11" s="203">
        <v>0</v>
      </c>
      <c r="Z11" s="203">
        <v>3.01</v>
      </c>
      <c r="AA11" s="203">
        <v>0</v>
      </c>
      <c r="AB11" s="203">
        <v>0</v>
      </c>
      <c r="AC11" s="203">
        <v>3.58</v>
      </c>
      <c r="AD11" s="203">
        <v>12.46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57.43</v>
      </c>
      <c r="AJ11" s="203">
        <v>0</v>
      </c>
      <c r="AK11" s="203">
        <v>101.17</v>
      </c>
      <c r="AL11" s="203">
        <v>0</v>
      </c>
      <c r="AM11" s="203">
        <v>0</v>
      </c>
      <c r="AN11" s="203">
        <v>0</v>
      </c>
      <c r="AO11" s="203">
        <v>295.74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4.6100000000000003</v>
      </c>
      <c r="E12" s="203">
        <v>0</v>
      </c>
      <c r="F12" s="203">
        <v>15.26</v>
      </c>
      <c r="G12" s="203">
        <v>0</v>
      </c>
      <c r="H12" s="203">
        <v>0</v>
      </c>
      <c r="I12" s="203">
        <v>33.21</v>
      </c>
      <c r="J12" s="203">
        <v>7.22</v>
      </c>
      <c r="K12" s="203">
        <v>35.04</v>
      </c>
      <c r="L12" s="203">
        <v>64.099999999999994</v>
      </c>
      <c r="M12" s="203">
        <v>2.09</v>
      </c>
      <c r="N12" s="203">
        <v>1.7</v>
      </c>
      <c r="O12" s="203">
        <v>2.4</v>
      </c>
      <c r="P12" s="203">
        <v>0.81</v>
      </c>
      <c r="Q12" s="203">
        <v>9.58</v>
      </c>
      <c r="R12" s="203">
        <v>0.61</v>
      </c>
      <c r="S12" s="203">
        <v>0.38</v>
      </c>
      <c r="T12" s="203">
        <v>0</v>
      </c>
      <c r="U12" s="203">
        <v>1.35</v>
      </c>
      <c r="V12" s="203">
        <v>0.39</v>
      </c>
      <c r="W12" s="203">
        <v>0.67</v>
      </c>
      <c r="X12" s="203">
        <v>2.12</v>
      </c>
      <c r="Y12" s="203">
        <v>0</v>
      </c>
      <c r="Z12" s="203">
        <v>3.01</v>
      </c>
      <c r="AA12" s="203">
        <v>0</v>
      </c>
      <c r="AB12" s="203">
        <v>0</v>
      </c>
      <c r="AC12" s="203">
        <v>3.58</v>
      </c>
      <c r="AD12" s="203">
        <v>12.46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57.43</v>
      </c>
      <c r="AJ12" s="203">
        <v>0</v>
      </c>
      <c r="AK12" s="203">
        <v>101.17</v>
      </c>
      <c r="AL12" s="203">
        <v>0</v>
      </c>
      <c r="AM12" s="203">
        <v>0</v>
      </c>
      <c r="AN12" s="203">
        <v>0</v>
      </c>
      <c r="AO12" s="203">
        <v>295.74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4.6100000000000003</v>
      </c>
      <c r="E13" s="203">
        <v>0</v>
      </c>
      <c r="F13" s="203">
        <v>15.26</v>
      </c>
      <c r="G13" s="203">
        <v>0</v>
      </c>
      <c r="H13" s="203">
        <v>0</v>
      </c>
      <c r="I13" s="203">
        <v>33.21</v>
      </c>
      <c r="J13" s="203">
        <v>7.22</v>
      </c>
      <c r="K13" s="203">
        <v>5.26</v>
      </c>
      <c r="L13" s="203">
        <v>64.099999999999994</v>
      </c>
      <c r="M13" s="203">
        <v>2.09</v>
      </c>
      <c r="N13" s="203">
        <v>1.7</v>
      </c>
      <c r="O13" s="203">
        <v>2.4</v>
      </c>
      <c r="P13" s="203">
        <v>0.81</v>
      </c>
      <c r="Q13" s="203">
        <v>9.58</v>
      </c>
      <c r="R13" s="203">
        <v>0.61</v>
      </c>
      <c r="S13" s="203">
        <v>0.38</v>
      </c>
      <c r="T13" s="203">
        <v>0</v>
      </c>
      <c r="U13" s="203">
        <v>1.35</v>
      </c>
      <c r="V13" s="203">
        <v>0.39</v>
      </c>
      <c r="W13" s="203">
        <v>0.66</v>
      </c>
      <c r="X13" s="203">
        <v>2.12</v>
      </c>
      <c r="Y13" s="203">
        <v>0</v>
      </c>
      <c r="Z13" s="203">
        <v>3.01</v>
      </c>
      <c r="AA13" s="203">
        <v>0</v>
      </c>
      <c r="AB13" s="203">
        <v>0</v>
      </c>
      <c r="AC13" s="203">
        <v>3.58</v>
      </c>
      <c r="AD13" s="203">
        <v>12.46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57.43</v>
      </c>
      <c r="AJ13" s="203">
        <v>0</v>
      </c>
      <c r="AK13" s="203">
        <v>101.17</v>
      </c>
      <c r="AL13" s="203">
        <v>0</v>
      </c>
      <c r="AM13" s="203">
        <v>0</v>
      </c>
      <c r="AN13" s="203">
        <v>0</v>
      </c>
      <c r="AO13" s="203">
        <v>295.74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4.6100000000000003</v>
      </c>
      <c r="E14" s="203">
        <v>0</v>
      </c>
      <c r="F14" s="203">
        <v>15.26</v>
      </c>
      <c r="G14" s="203">
        <v>0</v>
      </c>
      <c r="H14" s="203">
        <v>0</v>
      </c>
      <c r="I14" s="203">
        <v>33.21</v>
      </c>
      <c r="J14" s="203">
        <v>7.22</v>
      </c>
      <c r="K14" s="203">
        <v>33.11</v>
      </c>
      <c r="L14" s="203">
        <v>64.099999999999994</v>
      </c>
      <c r="M14" s="203">
        <v>2.09</v>
      </c>
      <c r="N14" s="203">
        <v>1.7</v>
      </c>
      <c r="O14" s="203">
        <v>2.4</v>
      </c>
      <c r="P14" s="203">
        <v>0.81</v>
      </c>
      <c r="Q14" s="203">
        <v>9.58</v>
      </c>
      <c r="R14" s="203">
        <v>0.61</v>
      </c>
      <c r="S14" s="203">
        <v>0.38</v>
      </c>
      <c r="T14" s="203">
        <v>0</v>
      </c>
      <c r="U14" s="203">
        <v>1.35</v>
      </c>
      <c r="V14" s="203">
        <v>0.39</v>
      </c>
      <c r="W14" s="203">
        <v>0.66</v>
      </c>
      <c r="X14" s="203">
        <v>2.12</v>
      </c>
      <c r="Y14" s="203">
        <v>0</v>
      </c>
      <c r="Z14" s="203">
        <v>3.01</v>
      </c>
      <c r="AA14" s="203">
        <v>0</v>
      </c>
      <c r="AB14" s="203">
        <v>0</v>
      </c>
      <c r="AC14" s="203">
        <v>3.58</v>
      </c>
      <c r="AD14" s="203">
        <v>12.46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57.43</v>
      </c>
      <c r="AJ14" s="203">
        <v>0</v>
      </c>
      <c r="AK14" s="203">
        <v>101.17</v>
      </c>
      <c r="AL14" s="203">
        <v>0</v>
      </c>
      <c r="AM14" s="203">
        <v>0</v>
      </c>
      <c r="AN14" s="203">
        <v>0</v>
      </c>
      <c r="AO14" s="203">
        <v>295.74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4.6100000000000003</v>
      </c>
      <c r="E15" s="203">
        <v>0</v>
      </c>
      <c r="F15" s="203">
        <v>15.26</v>
      </c>
      <c r="G15" s="203">
        <v>0</v>
      </c>
      <c r="H15" s="203">
        <v>0</v>
      </c>
      <c r="I15" s="203">
        <v>33.21</v>
      </c>
      <c r="J15" s="203">
        <v>7.22</v>
      </c>
      <c r="K15" s="203">
        <v>70.83</v>
      </c>
      <c r="L15" s="203">
        <v>62.74</v>
      </c>
      <c r="M15" s="203">
        <v>2.09</v>
      </c>
      <c r="N15" s="203">
        <v>1.7</v>
      </c>
      <c r="O15" s="203">
        <v>2.4</v>
      </c>
      <c r="P15" s="203">
        <v>0.81</v>
      </c>
      <c r="Q15" s="203">
        <v>9.58</v>
      </c>
      <c r="R15" s="203">
        <v>0.61</v>
      </c>
      <c r="S15" s="203">
        <v>0.38</v>
      </c>
      <c r="T15" s="203">
        <v>0</v>
      </c>
      <c r="U15" s="203">
        <v>1.35</v>
      </c>
      <c r="V15" s="203">
        <v>0.39</v>
      </c>
      <c r="W15" s="203">
        <v>0.66</v>
      </c>
      <c r="X15" s="203">
        <v>2.12</v>
      </c>
      <c r="Y15" s="203">
        <v>0</v>
      </c>
      <c r="Z15" s="203">
        <v>3.01</v>
      </c>
      <c r="AA15" s="203">
        <v>0</v>
      </c>
      <c r="AB15" s="203">
        <v>0</v>
      </c>
      <c r="AC15" s="203">
        <v>3.58</v>
      </c>
      <c r="AD15" s="203">
        <v>12.46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57.43</v>
      </c>
      <c r="AJ15" s="203">
        <v>0</v>
      </c>
      <c r="AK15" s="203">
        <v>101.17</v>
      </c>
      <c r="AL15" s="203">
        <v>0</v>
      </c>
      <c r="AM15" s="203">
        <v>0</v>
      </c>
      <c r="AN15" s="203">
        <v>0</v>
      </c>
      <c r="AO15" s="203">
        <v>295.74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4.6100000000000003</v>
      </c>
      <c r="E16" s="203">
        <v>0</v>
      </c>
      <c r="F16" s="203">
        <v>15.26</v>
      </c>
      <c r="G16" s="203">
        <v>0</v>
      </c>
      <c r="H16" s="203">
        <v>0</v>
      </c>
      <c r="I16" s="203">
        <v>33.21</v>
      </c>
      <c r="J16" s="203">
        <v>7.22</v>
      </c>
      <c r="K16" s="203">
        <v>54.38</v>
      </c>
      <c r="L16" s="203">
        <v>62.74</v>
      </c>
      <c r="M16" s="203">
        <v>2.09</v>
      </c>
      <c r="N16" s="203">
        <v>1.7</v>
      </c>
      <c r="O16" s="203">
        <v>2.4</v>
      </c>
      <c r="P16" s="203">
        <v>0.81</v>
      </c>
      <c r="Q16" s="203">
        <v>9.58</v>
      </c>
      <c r="R16" s="203">
        <v>0</v>
      </c>
      <c r="S16" s="203">
        <v>0</v>
      </c>
      <c r="T16" s="203">
        <v>0</v>
      </c>
      <c r="U16" s="203">
        <v>1.35</v>
      </c>
      <c r="V16" s="203">
        <v>0.39</v>
      </c>
      <c r="W16" s="203">
        <v>0.66</v>
      </c>
      <c r="X16" s="203">
        <v>2.12</v>
      </c>
      <c r="Y16" s="203">
        <v>0</v>
      </c>
      <c r="Z16" s="203">
        <v>3.01</v>
      </c>
      <c r="AA16" s="203">
        <v>0</v>
      </c>
      <c r="AB16" s="203">
        <v>0</v>
      </c>
      <c r="AC16" s="203">
        <v>3.58</v>
      </c>
      <c r="AD16" s="203">
        <v>12.46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57.43</v>
      </c>
      <c r="AJ16" s="203">
        <v>0</v>
      </c>
      <c r="AK16" s="203">
        <v>101.17</v>
      </c>
      <c r="AL16" s="203">
        <v>0</v>
      </c>
      <c r="AM16" s="203">
        <v>0</v>
      </c>
      <c r="AN16" s="203">
        <v>0</v>
      </c>
      <c r="AO16" s="203">
        <v>295.74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4.6100000000000003</v>
      </c>
      <c r="E17" s="203">
        <v>0</v>
      </c>
      <c r="F17" s="203">
        <v>15.26</v>
      </c>
      <c r="G17" s="203">
        <v>0</v>
      </c>
      <c r="H17" s="203">
        <v>0</v>
      </c>
      <c r="I17" s="203">
        <v>33.21</v>
      </c>
      <c r="J17" s="203">
        <v>7.22</v>
      </c>
      <c r="K17" s="203">
        <v>35.04</v>
      </c>
      <c r="L17" s="203">
        <v>62.74</v>
      </c>
      <c r="M17" s="203">
        <v>2.09</v>
      </c>
      <c r="N17" s="203">
        <v>1.7</v>
      </c>
      <c r="O17" s="203">
        <v>2.4</v>
      </c>
      <c r="P17" s="203">
        <v>0.81</v>
      </c>
      <c r="Q17" s="203">
        <v>9.58</v>
      </c>
      <c r="R17" s="203">
        <v>0</v>
      </c>
      <c r="S17" s="203">
        <v>0</v>
      </c>
      <c r="T17" s="203">
        <v>0</v>
      </c>
      <c r="U17" s="203">
        <v>1.35</v>
      </c>
      <c r="V17" s="203">
        <v>0.39</v>
      </c>
      <c r="W17" s="203">
        <v>0.66</v>
      </c>
      <c r="X17" s="203">
        <v>2.12</v>
      </c>
      <c r="Y17" s="203">
        <v>0</v>
      </c>
      <c r="Z17" s="203">
        <v>3.01</v>
      </c>
      <c r="AA17" s="203">
        <v>0</v>
      </c>
      <c r="AB17" s="203">
        <v>0</v>
      </c>
      <c r="AC17" s="203">
        <v>3.58</v>
      </c>
      <c r="AD17" s="203">
        <v>12.46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57.43</v>
      </c>
      <c r="AJ17" s="203">
        <v>0</v>
      </c>
      <c r="AK17" s="203">
        <v>101.17</v>
      </c>
      <c r="AL17" s="203">
        <v>0</v>
      </c>
      <c r="AM17" s="203">
        <v>0</v>
      </c>
      <c r="AN17" s="203">
        <v>0</v>
      </c>
      <c r="AO17" s="203">
        <v>295.74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4.6100000000000003</v>
      </c>
      <c r="E18" s="203">
        <v>0</v>
      </c>
      <c r="F18" s="203">
        <v>15.26</v>
      </c>
      <c r="G18" s="203">
        <v>0</v>
      </c>
      <c r="H18" s="203">
        <v>0</v>
      </c>
      <c r="I18" s="203">
        <v>33.21</v>
      </c>
      <c r="J18" s="203">
        <v>7.22</v>
      </c>
      <c r="K18" s="203">
        <v>66.959999999999994</v>
      </c>
      <c r="L18" s="203">
        <v>62.74</v>
      </c>
      <c r="M18" s="203">
        <v>2.09</v>
      </c>
      <c r="N18" s="203">
        <v>1.7</v>
      </c>
      <c r="O18" s="203">
        <v>2.4</v>
      </c>
      <c r="P18" s="203">
        <v>0.81</v>
      </c>
      <c r="Q18" s="203">
        <v>9.58</v>
      </c>
      <c r="R18" s="203">
        <v>0</v>
      </c>
      <c r="S18" s="203">
        <v>0</v>
      </c>
      <c r="T18" s="203">
        <v>0</v>
      </c>
      <c r="U18" s="203">
        <v>1.35</v>
      </c>
      <c r="V18" s="203">
        <v>0.39</v>
      </c>
      <c r="W18" s="203">
        <v>0.67</v>
      </c>
      <c r="X18" s="203">
        <v>2.12</v>
      </c>
      <c r="Y18" s="203">
        <v>0</v>
      </c>
      <c r="Z18" s="203">
        <v>3.01</v>
      </c>
      <c r="AA18" s="203">
        <v>0</v>
      </c>
      <c r="AB18" s="203">
        <v>0</v>
      </c>
      <c r="AC18" s="203">
        <v>3.58</v>
      </c>
      <c r="AD18" s="203">
        <v>12.46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57.43</v>
      </c>
      <c r="AJ18" s="203">
        <v>0</v>
      </c>
      <c r="AK18" s="203">
        <v>101.17</v>
      </c>
      <c r="AL18" s="203">
        <v>0</v>
      </c>
      <c r="AM18" s="203">
        <v>0</v>
      </c>
      <c r="AN18" s="203">
        <v>0</v>
      </c>
      <c r="AO18" s="203">
        <v>295.74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4.6100000000000003</v>
      </c>
      <c r="E19" s="203">
        <v>0</v>
      </c>
      <c r="F19" s="203">
        <v>15.26</v>
      </c>
      <c r="G19" s="203">
        <v>0</v>
      </c>
      <c r="H19" s="203">
        <v>0</v>
      </c>
      <c r="I19" s="203">
        <v>33.21</v>
      </c>
      <c r="J19" s="203">
        <v>7.22</v>
      </c>
      <c r="K19" s="203">
        <v>76.78</v>
      </c>
      <c r="L19" s="203">
        <v>62.74</v>
      </c>
      <c r="M19" s="203">
        <v>2.09</v>
      </c>
      <c r="N19" s="203">
        <v>1.7</v>
      </c>
      <c r="O19" s="203">
        <v>2.4</v>
      </c>
      <c r="P19" s="203">
        <v>0.81</v>
      </c>
      <c r="Q19" s="203">
        <v>9.58</v>
      </c>
      <c r="R19" s="203">
        <v>0</v>
      </c>
      <c r="S19" s="203">
        <v>0</v>
      </c>
      <c r="T19" s="203">
        <v>0</v>
      </c>
      <c r="U19" s="203">
        <v>1.35</v>
      </c>
      <c r="V19" s="203">
        <v>0.39</v>
      </c>
      <c r="W19" s="203">
        <v>0.67</v>
      </c>
      <c r="X19" s="203">
        <v>2.12</v>
      </c>
      <c r="Y19" s="203">
        <v>0</v>
      </c>
      <c r="Z19" s="203">
        <v>3.01</v>
      </c>
      <c r="AA19" s="203">
        <v>0</v>
      </c>
      <c r="AB19" s="203">
        <v>0</v>
      </c>
      <c r="AC19" s="203">
        <v>2.93</v>
      </c>
      <c r="AD19" s="203">
        <v>12.46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57.43</v>
      </c>
      <c r="AJ19" s="203">
        <v>0</v>
      </c>
      <c r="AK19" s="203">
        <v>101.17</v>
      </c>
      <c r="AL19" s="203">
        <v>0</v>
      </c>
      <c r="AM19" s="203">
        <v>0</v>
      </c>
      <c r="AN19" s="203">
        <v>0</v>
      </c>
      <c r="AO19" s="203">
        <v>295.74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4.6100000000000003</v>
      </c>
      <c r="E20" s="203">
        <v>0</v>
      </c>
      <c r="F20" s="203">
        <v>15.26</v>
      </c>
      <c r="G20" s="203">
        <v>0</v>
      </c>
      <c r="H20" s="203">
        <v>0</v>
      </c>
      <c r="I20" s="203">
        <v>33.21</v>
      </c>
      <c r="J20" s="203">
        <v>7.22</v>
      </c>
      <c r="K20" s="203">
        <v>71.010000000000005</v>
      </c>
      <c r="L20" s="203">
        <v>62.74</v>
      </c>
      <c r="M20" s="203">
        <v>2.09</v>
      </c>
      <c r="N20" s="203">
        <v>1.7</v>
      </c>
      <c r="O20" s="203">
        <v>2.4</v>
      </c>
      <c r="P20" s="203">
        <v>0.81</v>
      </c>
      <c r="Q20" s="203">
        <v>9.58</v>
      </c>
      <c r="R20" s="203">
        <v>0</v>
      </c>
      <c r="S20" s="203">
        <v>0</v>
      </c>
      <c r="T20" s="203">
        <v>0</v>
      </c>
      <c r="U20" s="203">
        <v>1.35</v>
      </c>
      <c r="V20" s="203">
        <v>0.39</v>
      </c>
      <c r="W20" s="203">
        <v>0.67</v>
      </c>
      <c r="X20" s="203">
        <v>2.12</v>
      </c>
      <c r="Y20" s="203">
        <v>0</v>
      </c>
      <c r="Z20" s="203">
        <v>3.01</v>
      </c>
      <c r="AA20" s="203">
        <v>0</v>
      </c>
      <c r="AB20" s="203">
        <v>0</v>
      </c>
      <c r="AC20" s="203">
        <v>2.93</v>
      </c>
      <c r="AD20" s="203">
        <v>12.46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57.43</v>
      </c>
      <c r="AJ20" s="203">
        <v>0</v>
      </c>
      <c r="AK20" s="203">
        <v>101.17</v>
      </c>
      <c r="AL20" s="203">
        <v>0</v>
      </c>
      <c r="AM20" s="203">
        <v>0</v>
      </c>
      <c r="AN20" s="203">
        <v>0</v>
      </c>
      <c r="AO20" s="203">
        <v>295.74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4.6100000000000003</v>
      </c>
      <c r="E21" s="203">
        <v>0</v>
      </c>
      <c r="F21" s="203">
        <v>15.26</v>
      </c>
      <c r="G21" s="203">
        <v>0</v>
      </c>
      <c r="H21" s="203">
        <v>0</v>
      </c>
      <c r="I21" s="203">
        <v>33.21</v>
      </c>
      <c r="J21" s="203">
        <v>7.22</v>
      </c>
      <c r="K21" s="203">
        <v>29.23</v>
      </c>
      <c r="L21" s="203">
        <v>62.74</v>
      </c>
      <c r="M21" s="203">
        <v>2.09</v>
      </c>
      <c r="N21" s="203">
        <v>1.7</v>
      </c>
      <c r="O21" s="203">
        <v>2.4</v>
      </c>
      <c r="P21" s="203">
        <v>0.81</v>
      </c>
      <c r="Q21" s="203">
        <v>9.58</v>
      </c>
      <c r="R21" s="203">
        <v>0</v>
      </c>
      <c r="S21" s="203">
        <v>0</v>
      </c>
      <c r="T21" s="203">
        <v>0</v>
      </c>
      <c r="U21" s="203">
        <v>1.35</v>
      </c>
      <c r="V21" s="203">
        <v>0.39</v>
      </c>
      <c r="W21" s="203">
        <v>0.67</v>
      </c>
      <c r="X21" s="203">
        <v>2.12</v>
      </c>
      <c r="Y21" s="203">
        <v>0</v>
      </c>
      <c r="Z21" s="203">
        <v>3.01</v>
      </c>
      <c r="AA21" s="203">
        <v>0</v>
      </c>
      <c r="AB21" s="203">
        <v>0</v>
      </c>
      <c r="AC21" s="203">
        <v>2.93</v>
      </c>
      <c r="AD21" s="203">
        <v>12.46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57.43</v>
      </c>
      <c r="AJ21" s="203">
        <v>0</v>
      </c>
      <c r="AK21" s="203">
        <v>101.17</v>
      </c>
      <c r="AL21" s="203">
        <v>0</v>
      </c>
      <c r="AM21" s="203">
        <v>0</v>
      </c>
      <c r="AN21" s="203">
        <v>0</v>
      </c>
      <c r="AO21" s="203">
        <v>295.74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4.6100000000000003</v>
      </c>
      <c r="E22" s="203">
        <v>0</v>
      </c>
      <c r="F22" s="203">
        <v>15.26</v>
      </c>
      <c r="G22" s="203">
        <v>0</v>
      </c>
      <c r="H22" s="203">
        <v>0</v>
      </c>
      <c r="I22" s="203">
        <v>33.21</v>
      </c>
      <c r="J22" s="203">
        <v>7.22</v>
      </c>
      <c r="K22" s="203">
        <v>64.06</v>
      </c>
      <c r="L22" s="203">
        <v>62.74</v>
      </c>
      <c r="M22" s="203">
        <v>2.09</v>
      </c>
      <c r="N22" s="203">
        <v>1.7</v>
      </c>
      <c r="O22" s="203">
        <v>2.4</v>
      </c>
      <c r="P22" s="203">
        <v>0.81</v>
      </c>
      <c r="Q22" s="203">
        <v>9.58</v>
      </c>
      <c r="R22" s="203">
        <v>0</v>
      </c>
      <c r="S22" s="203">
        <v>0</v>
      </c>
      <c r="T22" s="203">
        <v>0</v>
      </c>
      <c r="U22" s="203">
        <v>1.35</v>
      </c>
      <c r="V22" s="203">
        <v>0.39</v>
      </c>
      <c r="W22" s="203">
        <v>0.67</v>
      </c>
      <c r="X22" s="203">
        <v>2.12</v>
      </c>
      <c r="Y22" s="203">
        <v>0</v>
      </c>
      <c r="Z22" s="203">
        <v>3.01</v>
      </c>
      <c r="AA22" s="203">
        <v>0</v>
      </c>
      <c r="AB22" s="203">
        <v>0</v>
      </c>
      <c r="AC22" s="203">
        <v>2.93</v>
      </c>
      <c r="AD22" s="203">
        <v>12.46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57.43</v>
      </c>
      <c r="AJ22" s="203">
        <v>0</v>
      </c>
      <c r="AK22" s="203">
        <v>101.17</v>
      </c>
      <c r="AL22" s="203">
        <v>0</v>
      </c>
      <c r="AM22" s="203">
        <v>0</v>
      </c>
      <c r="AN22" s="203">
        <v>0</v>
      </c>
      <c r="AO22" s="203">
        <v>295.74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4.6100000000000003</v>
      </c>
      <c r="E23" s="203">
        <v>0</v>
      </c>
      <c r="F23" s="203">
        <v>15.26</v>
      </c>
      <c r="G23" s="203">
        <v>0</v>
      </c>
      <c r="H23" s="203">
        <v>0</v>
      </c>
      <c r="I23" s="203">
        <v>33.21</v>
      </c>
      <c r="J23" s="203">
        <v>7.22</v>
      </c>
      <c r="K23" s="203">
        <v>71.31</v>
      </c>
      <c r="L23" s="203">
        <v>62.74</v>
      </c>
      <c r="M23" s="203">
        <v>2.09</v>
      </c>
      <c r="N23" s="203">
        <v>1.7</v>
      </c>
      <c r="O23" s="203">
        <v>2.4</v>
      </c>
      <c r="P23" s="203">
        <v>0.81</v>
      </c>
      <c r="Q23" s="203">
        <v>9.58</v>
      </c>
      <c r="R23" s="203">
        <v>0</v>
      </c>
      <c r="S23" s="203">
        <v>0</v>
      </c>
      <c r="T23" s="203">
        <v>0</v>
      </c>
      <c r="U23" s="203">
        <v>1.35</v>
      </c>
      <c r="V23" s="203">
        <v>0.39</v>
      </c>
      <c r="W23" s="203">
        <v>0.67</v>
      </c>
      <c r="X23" s="203">
        <v>2.12</v>
      </c>
      <c r="Y23" s="203">
        <v>0</v>
      </c>
      <c r="Z23" s="203">
        <v>3.01</v>
      </c>
      <c r="AA23" s="203">
        <v>0</v>
      </c>
      <c r="AB23" s="203">
        <v>0</v>
      </c>
      <c r="AC23" s="203">
        <v>2.93</v>
      </c>
      <c r="AD23" s="203">
        <v>12.46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57.43</v>
      </c>
      <c r="AJ23" s="203">
        <v>0</v>
      </c>
      <c r="AK23" s="203">
        <v>101.17</v>
      </c>
      <c r="AL23" s="203">
        <v>0</v>
      </c>
      <c r="AM23" s="203">
        <v>0</v>
      </c>
      <c r="AN23" s="203">
        <v>0</v>
      </c>
      <c r="AO23" s="203">
        <v>295.74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4.6100000000000003</v>
      </c>
      <c r="E24" s="203">
        <v>0</v>
      </c>
      <c r="F24" s="203">
        <v>15.26</v>
      </c>
      <c r="G24" s="203">
        <v>0</v>
      </c>
      <c r="H24" s="203">
        <v>0</v>
      </c>
      <c r="I24" s="203">
        <v>33.21</v>
      </c>
      <c r="J24" s="203">
        <v>7.22</v>
      </c>
      <c r="K24" s="203">
        <v>53.42</v>
      </c>
      <c r="L24" s="203">
        <v>62.74</v>
      </c>
      <c r="M24" s="203">
        <v>2.09</v>
      </c>
      <c r="N24" s="203">
        <v>1.7</v>
      </c>
      <c r="O24" s="203">
        <v>2.4</v>
      </c>
      <c r="P24" s="203">
        <v>0.81</v>
      </c>
      <c r="Q24" s="203">
        <v>9.58</v>
      </c>
      <c r="R24" s="203">
        <v>0</v>
      </c>
      <c r="S24" s="203">
        <v>0</v>
      </c>
      <c r="T24" s="203">
        <v>0</v>
      </c>
      <c r="U24" s="203">
        <v>1.35</v>
      </c>
      <c r="V24" s="203">
        <v>0.39</v>
      </c>
      <c r="W24" s="203">
        <v>0.67</v>
      </c>
      <c r="X24" s="203">
        <v>2.12</v>
      </c>
      <c r="Y24" s="203">
        <v>0</v>
      </c>
      <c r="Z24" s="203">
        <v>3.01</v>
      </c>
      <c r="AA24" s="203">
        <v>0</v>
      </c>
      <c r="AB24" s="203">
        <v>0</v>
      </c>
      <c r="AC24" s="203">
        <v>2.93</v>
      </c>
      <c r="AD24" s="203">
        <v>12.46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57.43</v>
      </c>
      <c r="AJ24" s="203">
        <v>0</v>
      </c>
      <c r="AK24" s="203">
        <v>101.17</v>
      </c>
      <c r="AL24" s="203">
        <v>0</v>
      </c>
      <c r="AM24" s="203">
        <v>0</v>
      </c>
      <c r="AN24" s="203">
        <v>0</v>
      </c>
      <c r="AO24" s="203">
        <v>295.74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4.6100000000000003</v>
      </c>
      <c r="E25" s="203">
        <v>0</v>
      </c>
      <c r="F25" s="203">
        <v>15.26</v>
      </c>
      <c r="G25" s="203">
        <v>0</v>
      </c>
      <c r="H25" s="203">
        <v>0</v>
      </c>
      <c r="I25" s="203">
        <v>33.21</v>
      </c>
      <c r="J25" s="203">
        <v>7.22</v>
      </c>
      <c r="K25" s="203">
        <v>17.63</v>
      </c>
      <c r="L25" s="203">
        <v>62.74</v>
      </c>
      <c r="M25" s="203">
        <v>2.09</v>
      </c>
      <c r="N25" s="203">
        <v>1.7</v>
      </c>
      <c r="O25" s="203">
        <v>2.4</v>
      </c>
      <c r="P25" s="203">
        <v>0.81</v>
      </c>
      <c r="Q25" s="203">
        <v>9.58</v>
      </c>
      <c r="R25" s="203">
        <v>0.61</v>
      </c>
      <c r="S25" s="203">
        <v>0</v>
      </c>
      <c r="T25" s="203">
        <v>0</v>
      </c>
      <c r="U25" s="203">
        <v>1.35</v>
      </c>
      <c r="V25" s="203">
        <v>0.39</v>
      </c>
      <c r="W25" s="203">
        <v>0.67</v>
      </c>
      <c r="X25" s="203">
        <v>2.12</v>
      </c>
      <c r="Y25" s="203">
        <v>0</v>
      </c>
      <c r="Z25" s="203">
        <v>3.01</v>
      </c>
      <c r="AA25" s="203">
        <v>0</v>
      </c>
      <c r="AB25" s="203">
        <v>0</v>
      </c>
      <c r="AC25" s="203">
        <v>2.93</v>
      </c>
      <c r="AD25" s="203">
        <v>12.46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57.43</v>
      </c>
      <c r="AJ25" s="203">
        <v>0</v>
      </c>
      <c r="AK25" s="203">
        <v>101.17</v>
      </c>
      <c r="AL25" s="203">
        <v>0</v>
      </c>
      <c r="AM25" s="203">
        <v>0</v>
      </c>
      <c r="AN25" s="203">
        <v>0</v>
      </c>
      <c r="AO25" s="203">
        <v>295.74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4.6100000000000003</v>
      </c>
      <c r="E26" s="203">
        <v>0</v>
      </c>
      <c r="F26" s="203">
        <v>15.26</v>
      </c>
      <c r="G26" s="203">
        <v>0</v>
      </c>
      <c r="H26" s="203">
        <v>0</v>
      </c>
      <c r="I26" s="203">
        <v>33.21</v>
      </c>
      <c r="J26" s="203">
        <v>7.22</v>
      </c>
      <c r="K26" s="203">
        <v>30.2</v>
      </c>
      <c r="L26" s="203">
        <v>62.74</v>
      </c>
      <c r="M26" s="203">
        <v>2.09</v>
      </c>
      <c r="N26" s="203">
        <v>1.7</v>
      </c>
      <c r="O26" s="203">
        <v>2.4</v>
      </c>
      <c r="P26" s="203">
        <v>0.81</v>
      </c>
      <c r="Q26" s="203">
        <v>9.58</v>
      </c>
      <c r="R26" s="203">
        <v>0.61</v>
      </c>
      <c r="S26" s="203">
        <v>0</v>
      </c>
      <c r="T26" s="203">
        <v>0</v>
      </c>
      <c r="U26" s="203">
        <v>1.35</v>
      </c>
      <c r="V26" s="203">
        <v>0.39</v>
      </c>
      <c r="W26" s="203">
        <v>0.67</v>
      </c>
      <c r="X26" s="203">
        <v>2.12</v>
      </c>
      <c r="Y26" s="203">
        <v>0</v>
      </c>
      <c r="Z26" s="203">
        <v>3.01</v>
      </c>
      <c r="AA26" s="203">
        <v>0</v>
      </c>
      <c r="AB26" s="203">
        <v>0</v>
      </c>
      <c r="AC26" s="203">
        <v>2.93</v>
      </c>
      <c r="AD26" s="203">
        <v>12.46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57.43</v>
      </c>
      <c r="AJ26" s="203">
        <v>0</v>
      </c>
      <c r="AK26" s="203">
        <v>101.17</v>
      </c>
      <c r="AL26" s="203">
        <v>0</v>
      </c>
      <c r="AM26" s="203">
        <v>0</v>
      </c>
      <c r="AN26" s="203">
        <v>0</v>
      </c>
      <c r="AO26" s="203">
        <v>295.74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4.6100000000000003</v>
      </c>
      <c r="E27" s="203">
        <v>0</v>
      </c>
      <c r="F27" s="203">
        <v>15.26</v>
      </c>
      <c r="G27" s="203">
        <v>0</v>
      </c>
      <c r="H27" s="203">
        <v>0</v>
      </c>
      <c r="I27" s="203">
        <v>33.21</v>
      </c>
      <c r="J27" s="203">
        <v>7.22</v>
      </c>
      <c r="K27" s="203">
        <v>5.26</v>
      </c>
      <c r="L27" s="203">
        <v>55.51</v>
      </c>
      <c r="M27" s="203">
        <v>2.09</v>
      </c>
      <c r="N27" s="203">
        <v>1.7</v>
      </c>
      <c r="O27" s="203">
        <v>2.4</v>
      </c>
      <c r="P27" s="203">
        <v>0.81</v>
      </c>
      <c r="Q27" s="203">
        <v>9.58</v>
      </c>
      <c r="R27" s="203">
        <v>0.61</v>
      </c>
      <c r="S27" s="203">
        <v>0.38</v>
      </c>
      <c r="T27" s="203">
        <v>0</v>
      </c>
      <c r="U27" s="203">
        <v>1.35</v>
      </c>
      <c r="V27" s="203">
        <v>0.4</v>
      </c>
      <c r="W27" s="203">
        <v>0.67</v>
      </c>
      <c r="X27" s="203">
        <v>2.12</v>
      </c>
      <c r="Y27" s="203">
        <v>0</v>
      </c>
      <c r="Z27" s="203">
        <v>3.01</v>
      </c>
      <c r="AA27" s="203">
        <v>0</v>
      </c>
      <c r="AB27" s="203">
        <v>0</v>
      </c>
      <c r="AC27" s="203">
        <v>2.93</v>
      </c>
      <c r="AD27" s="203">
        <v>12.46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57.43</v>
      </c>
      <c r="AJ27" s="203">
        <v>0</v>
      </c>
      <c r="AK27" s="203">
        <v>101.17</v>
      </c>
      <c r="AL27" s="203">
        <v>0</v>
      </c>
      <c r="AM27" s="203">
        <v>0</v>
      </c>
      <c r="AN27" s="203">
        <v>0</v>
      </c>
      <c r="AO27" s="203">
        <v>295.74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4.6100000000000003</v>
      </c>
      <c r="E28" s="203">
        <v>0</v>
      </c>
      <c r="F28" s="203">
        <v>15.26</v>
      </c>
      <c r="G28" s="203">
        <v>0</v>
      </c>
      <c r="H28" s="203">
        <v>0</v>
      </c>
      <c r="I28" s="203">
        <v>33.21</v>
      </c>
      <c r="J28" s="203">
        <v>7.22</v>
      </c>
      <c r="K28" s="203">
        <v>5.26</v>
      </c>
      <c r="L28" s="203">
        <v>36.24</v>
      </c>
      <c r="M28" s="203">
        <v>2.09</v>
      </c>
      <c r="N28" s="203">
        <v>1.7</v>
      </c>
      <c r="O28" s="203">
        <v>2.4</v>
      </c>
      <c r="P28" s="203">
        <v>0.81</v>
      </c>
      <c r="Q28" s="203">
        <v>9.58</v>
      </c>
      <c r="R28" s="203">
        <v>0.61</v>
      </c>
      <c r="S28" s="203">
        <v>0.38</v>
      </c>
      <c r="T28" s="203">
        <v>0</v>
      </c>
      <c r="U28" s="203">
        <v>1.35</v>
      </c>
      <c r="V28" s="203">
        <v>0.4</v>
      </c>
      <c r="W28" s="203">
        <v>0.67</v>
      </c>
      <c r="X28" s="203">
        <v>2.12</v>
      </c>
      <c r="Y28" s="203">
        <v>0</v>
      </c>
      <c r="Z28" s="203">
        <v>3.01</v>
      </c>
      <c r="AA28" s="203">
        <v>0</v>
      </c>
      <c r="AB28" s="203">
        <v>0</v>
      </c>
      <c r="AC28" s="203">
        <v>2.93</v>
      </c>
      <c r="AD28" s="203">
        <v>12.46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57.43</v>
      </c>
      <c r="AJ28" s="203">
        <v>0</v>
      </c>
      <c r="AK28" s="203">
        <v>101.17</v>
      </c>
      <c r="AL28" s="203">
        <v>0</v>
      </c>
      <c r="AM28" s="203">
        <v>0</v>
      </c>
      <c r="AN28" s="203">
        <v>0</v>
      </c>
      <c r="AO28" s="203">
        <v>295.74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4.6100000000000003</v>
      </c>
      <c r="E29" s="203">
        <v>0</v>
      </c>
      <c r="F29" s="203">
        <v>15.26</v>
      </c>
      <c r="G29" s="203">
        <v>0</v>
      </c>
      <c r="H29" s="203">
        <v>0</v>
      </c>
      <c r="I29" s="203">
        <v>33.21</v>
      </c>
      <c r="J29" s="203">
        <v>7.22</v>
      </c>
      <c r="K29" s="203">
        <v>5.26</v>
      </c>
      <c r="L29" s="203">
        <v>6.26</v>
      </c>
      <c r="M29" s="203">
        <v>2.09</v>
      </c>
      <c r="N29" s="203">
        <v>1.7</v>
      </c>
      <c r="O29" s="203">
        <v>2.4</v>
      </c>
      <c r="P29" s="203">
        <v>0.81</v>
      </c>
      <c r="Q29" s="203">
        <v>9.58</v>
      </c>
      <c r="R29" s="203">
        <v>0.61</v>
      </c>
      <c r="S29" s="203">
        <v>0.38</v>
      </c>
      <c r="T29" s="203">
        <v>0</v>
      </c>
      <c r="U29" s="203">
        <v>1.35</v>
      </c>
      <c r="V29" s="203">
        <v>0.4</v>
      </c>
      <c r="W29" s="203">
        <v>0.67</v>
      </c>
      <c r="X29" s="203">
        <v>2.12</v>
      </c>
      <c r="Y29" s="203">
        <v>0</v>
      </c>
      <c r="Z29" s="203">
        <v>3.01</v>
      </c>
      <c r="AA29" s="203">
        <v>0</v>
      </c>
      <c r="AB29" s="203">
        <v>0</v>
      </c>
      <c r="AC29" s="203">
        <v>2.93</v>
      </c>
      <c r="AD29" s="203">
        <v>12.46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57.43</v>
      </c>
      <c r="AJ29" s="203">
        <v>0</v>
      </c>
      <c r="AK29" s="203">
        <v>101.17</v>
      </c>
      <c r="AL29" s="203">
        <v>0</v>
      </c>
      <c r="AM29" s="203">
        <v>0</v>
      </c>
      <c r="AN29" s="203">
        <v>0</v>
      </c>
      <c r="AO29" s="203">
        <v>295.74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4.6100000000000003</v>
      </c>
      <c r="E30" s="203">
        <v>0</v>
      </c>
      <c r="F30" s="203">
        <v>15.26</v>
      </c>
      <c r="G30" s="203">
        <v>0</v>
      </c>
      <c r="H30" s="203">
        <v>0</v>
      </c>
      <c r="I30" s="203">
        <v>33.21</v>
      </c>
      <c r="J30" s="203">
        <v>7.22</v>
      </c>
      <c r="K30" s="203">
        <v>5.26</v>
      </c>
      <c r="L30" s="203">
        <v>48.16</v>
      </c>
      <c r="M30" s="203">
        <v>2.09</v>
      </c>
      <c r="N30" s="203">
        <v>1.7</v>
      </c>
      <c r="O30" s="203">
        <v>2.4</v>
      </c>
      <c r="P30" s="203">
        <v>0.81</v>
      </c>
      <c r="Q30" s="203">
        <v>9.58</v>
      </c>
      <c r="R30" s="203">
        <v>0.61</v>
      </c>
      <c r="S30" s="203">
        <v>0.38</v>
      </c>
      <c r="T30" s="203">
        <v>0</v>
      </c>
      <c r="U30" s="203">
        <v>1.35</v>
      </c>
      <c r="V30" s="203">
        <v>0.4</v>
      </c>
      <c r="W30" s="203">
        <v>0.67</v>
      </c>
      <c r="X30" s="203">
        <v>2.12</v>
      </c>
      <c r="Y30" s="203">
        <v>0</v>
      </c>
      <c r="Z30" s="203">
        <v>3.01</v>
      </c>
      <c r="AA30" s="203">
        <v>0</v>
      </c>
      <c r="AB30" s="203">
        <v>0</v>
      </c>
      <c r="AC30" s="203">
        <v>2.93</v>
      </c>
      <c r="AD30" s="203">
        <v>12.46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57.43</v>
      </c>
      <c r="AJ30" s="203">
        <v>0</v>
      </c>
      <c r="AK30" s="203">
        <v>101.17</v>
      </c>
      <c r="AL30" s="203">
        <v>0</v>
      </c>
      <c r="AM30" s="203">
        <v>0</v>
      </c>
      <c r="AN30" s="203">
        <v>0</v>
      </c>
      <c r="AO30" s="203">
        <v>295.74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4.6100000000000003</v>
      </c>
      <c r="E31" s="203">
        <v>0</v>
      </c>
      <c r="F31" s="203">
        <v>15.26</v>
      </c>
      <c r="G31" s="203">
        <v>0</v>
      </c>
      <c r="H31" s="203">
        <v>0</v>
      </c>
      <c r="I31" s="203">
        <v>33.21</v>
      </c>
      <c r="J31" s="203">
        <v>7.22</v>
      </c>
      <c r="K31" s="203">
        <v>65.989999999999995</v>
      </c>
      <c r="L31" s="203">
        <v>62.74</v>
      </c>
      <c r="M31" s="203">
        <v>2.09</v>
      </c>
      <c r="N31" s="203">
        <v>1.7</v>
      </c>
      <c r="O31" s="203">
        <v>2.4</v>
      </c>
      <c r="P31" s="203">
        <v>0.81</v>
      </c>
      <c r="Q31" s="203">
        <v>9.58</v>
      </c>
      <c r="R31" s="203">
        <v>0</v>
      </c>
      <c r="S31" s="203">
        <v>0</v>
      </c>
      <c r="T31" s="203">
        <v>0</v>
      </c>
      <c r="U31" s="203">
        <v>1.35</v>
      </c>
      <c r="V31" s="203">
        <v>0.4</v>
      </c>
      <c r="W31" s="203">
        <v>0.67</v>
      </c>
      <c r="X31" s="203">
        <v>2.12</v>
      </c>
      <c r="Y31" s="203">
        <v>0</v>
      </c>
      <c r="Z31" s="203">
        <v>3.01</v>
      </c>
      <c r="AA31" s="203">
        <v>0</v>
      </c>
      <c r="AB31" s="203">
        <v>0</v>
      </c>
      <c r="AC31" s="203">
        <v>2.93</v>
      </c>
      <c r="AD31" s="203">
        <v>12.46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57.43</v>
      </c>
      <c r="AJ31" s="203">
        <v>0</v>
      </c>
      <c r="AK31" s="203">
        <v>101.17</v>
      </c>
      <c r="AL31" s="203">
        <v>0</v>
      </c>
      <c r="AM31" s="203">
        <v>0</v>
      </c>
      <c r="AN31" s="203">
        <v>0</v>
      </c>
      <c r="AO31" s="203">
        <v>295.74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4.6100000000000003</v>
      </c>
      <c r="E32" s="203">
        <v>0</v>
      </c>
      <c r="F32" s="203">
        <v>15.26</v>
      </c>
      <c r="G32" s="203">
        <v>0</v>
      </c>
      <c r="H32" s="203">
        <v>0</v>
      </c>
      <c r="I32" s="203">
        <v>33.21</v>
      </c>
      <c r="J32" s="203">
        <v>7.22</v>
      </c>
      <c r="K32" s="203">
        <v>64.06</v>
      </c>
      <c r="L32" s="203">
        <v>62.74</v>
      </c>
      <c r="M32" s="203">
        <v>2.09</v>
      </c>
      <c r="N32" s="203">
        <v>1.7</v>
      </c>
      <c r="O32" s="203">
        <v>2.4</v>
      </c>
      <c r="P32" s="203">
        <v>0.81</v>
      </c>
      <c r="Q32" s="203">
        <v>9.58</v>
      </c>
      <c r="R32" s="203">
        <v>0.61</v>
      </c>
      <c r="S32" s="203">
        <v>0</v>
      </c>
      <c r="T32" s="203">
        <v>0</v>
      </c>
      <c r="U32" s="203">
        <v>1.35</v>
      </c>
      <c r="V32" s="203">
        <v>0.4</v>
      </c>
      <c r="W32" s="203">
        <v>0.67</v>
      </c>
      <c r="X32" s="203">
        <v>2.12</v>
      </c>
      <c r="Y32" s="203">
        <v>0</v>
      </c>
      <c r="Z32" s="203">
        <v>3.01</v>
      </c>
      <c r="AA32" s="203">
        <v>0</v>
      </c>
      <c r="AB32" s="203">
        <v>0</v>
      </c>
      <c r="AC32" s="203">
        <v>2.93</v>
      </c>
      <c r="AD32" s="203">
        <v>12.46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57.43</v>
      </c>
      <c r="AJ32" s="203">
        <v>0</v>
      </c>
      <c r="AK32" s="203">
        <v>101.17</v>
      </c>
      <c r="AL32" s="203">
        <v>0</v>
      </c>
      <c r="AM32" s="203">
        <v>0</v>
      </c>
      <c r="AN32" s="203">
        <v>0</v>
      </c>
      <c r="AO32" s="203">
        <v>295.74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4.6100000000000003</v>
      </c>
      <c r="E33" s="203">
        <v>0</v>
      </c>
      <c r="F33" s="203">
        <v>15.26</v>
      </c>
      <c r="G33" s="203">
        <v>0</v>
      </c>
      <c r="H33" s="203">
        <v>0</v>
      </c>
      <c r="I33" s="203">
        <v>33.21</v>
      </c>
      <c r="J33" s="203">
        <v>7.22</v>
      </c>
      <c r="K33" s="203">
        <v>50.52</v>
      </c>
      <c r="L33" s="203">
        <v>62.74</v>
      </c>
      <c r="M33" s="203">
        <v>2.09</v>
      </c>
      <c r="N33" s="203">
        <v>1.7</v>
      </c>
      <c r="O33" s="203">
        <v>2.4</v>
      </c>
      <c r="P33" s="203">
        <v>0.81</v>
      </c>
      <c r="Q33" s="203">
        <v>9.58</v>
      </c>
      <c r="R33" s="203">
        <v>0.61</v>
      </c>
      <c r="S33" s="203">
        <v>0.38</v>
      </c>
      <c r="T33" s="203">
        <v>0</v>
      </c>
      <c r="U33" s="203">
        <v>1.38</v>
      </c>
      <c r="V33" s="203">
        <v>0.4</v>
      </c>
      <c r="W33" s="203">
        <v>0.67</v>
      </c>
      <c r="X33" s="203">
        <v>2.12</v>
      </c>
      <c r="Y33" s="203">
        <v>0</v>
      </c>
      <c r="Z33" s="203">
        <v>3.01</v>
      </c>
      <c r="AA33" s="203">
        <v>0</v>
      </c>
      <c r="AB33" s="203">
        <v>0</v>
      </c>
      <c r="AC33" s="203">
        <v>2.93</v>
      </c>
      <c r="AD33" s="203">
        <v>12.46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57.43</v>
      </c>
      <c r="AJ33" s="203">
        <v>0</v>
      </c>
      <c r="AK33" s="203">
        <v>101.17</v>
      </c>
      <c r="AL33" s="203">
        <v>0</v>
      </c>
      <c r="AM33" s="203">
        <v>0</v>
      </c>
      <c r="AN33" s="203">
        <v>0</v>
      </c>
      <c r="AO33" s="203">
        <v>295.74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4.6100000000000003</v>
      </c>
      <c r="E34" s="203">
        <v>0</v>
      </c>
      <c r="F34" s="203">
        <v>15.26</v>
      </c>
      <c r="G34" s="203">
        <v>0</v>
      </c>
      <c r="H34" s="203">
        <v>0</v>
      </c>
      <c r="I34" s="203">
        <v>33.21</v>
      </c>
      <c r="J34" s="203">
        <v>7.22</v>
      </c>
      <c r="K34" s="203">
        <v>63.09</v>
      </c>
      <c r="L34" s="203">
        <v>62.74</v>
      </c>
      <c r="M34" s="203">
        <v>2.09</v>
      </c>
      <c r="N34" s="203">
        <v>1.7</v>
      </c>
      <c r="O34" s="203">
        <v>2.4</v>
      </c>
      <c r="P34" s="203">
        <v>0.81</v>
      </c>
      <c r="Q34" s="203">
        <v>9.58</v>
      </c>
      <c r="R34" s="203">
        <v>0.61</v>
      </c>
      <c r="S34" s="203">
        <v>0.38</v>
      </c>
      <c r="T34" s="203">
        <v>0</v>
      </c>
      <c r="U34" s="203">
        <v>1.38</v>
      </c>
      <c r="V34" s="203">
        <v>0.39</v>
      </c>
      <c r="W34" s="203">
        <v>0.67</v>
      </c>
      <c r="X34" s="203">
        <v>2.12</v>
      </c>
      <c r="Y34" s="203">
        <v>0</v>
      </c>
      <c r="Z34" s="203">
        <v>3.01</v>
      </c>
      <c r="AA34" s="203">
        <v>0</v>
      </c>
      <c r="AB34" s="203">
        <v>0</v>
      </c>
      <c r="AC34" s="203">
        <v>2.93</v>
      </c>
      <c r="AD34" s="203">
        <v>12.46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57.43</v>
      </c>
      <c r="AJ34" s="203">
        <v>0</v>
      </c>
      <c r="AK34" s="203">
        <v>101.17</v>
      </c>
      <c r="AL34" s="203">
        <v>0</v>
      </c>
      <c r="AM34" s="203">
        <v>0</v>
      </c>
      <c r="AN34" s="203">
        <v>0</v>
      </c>
      <c r="AO34" s="203">
        <v>295.74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4.6100000000000003</v>
      </c>
      <c r="E35" s="203">
        <v>0</v>
      </c>
      <c r="F35" s="203">
        <v>15.26</v>
      </c>
      <c r="G35" s="203">
        <v>0</v>
      </c>
      <c r="H35" s="203">
        <v>0</v>
      </c>
      <c r="I35" s="203">
        <v>33.21</v>
      </c>
      <c r="J35" s="203">
        <v>7.22</v>
      </c>
      <c r="K35" s="203">
        <v>77.569999999999993</v>
      </c>
      <c r="L35" s="203">
        <v>63.16</v>
      </c>
      <c r="M35" s="203">
        <v>2.09</v>
      </c>
      <c r="N35" s="203">
        <v>1.7</v>
      </c>
      <c r="O35" s="203">
        <v>2.4</v>
      </c>
      <c r="P35" s="203">
        <v>0.81</v>
      </c>
      <c r="Q35" s="203">
        <v>9.58</v>
      </c>
      <c r="R35" s="203">
        <v>0.61</v>
      </c>
      <c r="S35" s="203">
        <v>0.38</v>
      </c>
      <c r="T35" s="203">
        <v>0</v>
      </c>
      <c r="U35" s="203">
        <v>1.38</v>
      </c>
      <c r="V35" s="203">
        <v>0.39</v>
      </c>
      <c r="W35" s="203">
        <v>0.67</v>
      </c>
      <c r="X35" s="203">
        <v>2.12</v>
      </c>
      <c r="Y35" s="203">
        <v>0</v>
      </c>
      <c r="Z35" s="203">
        <v>3.01</v>
      </c>
      <c r="AA35" s="203">
        <v>0</v>
      </c>
      <c r="AB35" s="203">
        <v>0</v>
      </c>
      <c r="AC35" s="203">
        <v>2.93</v>
      </c>
      <c r="AD35" s="203">
        <v>12.46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57.43</v>
      </c>
      <c r="AJ35" s="203">
        <v>0</v>
      </c>
      <c r="AK35" s="203">
        <v>101.17</v>
      </c>
      <c r="AL35" s="203">
        <v>0</v>
      </c>
      <c r="AM35" s="203">
        <v>0</v>
      </c>
      <c r="AN35" s="203">
        <v>0</v>
      </c>
      <c r="AO35" s="203">
        <v>295.74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4.6100000000000003</v>
      </c>
      <c r="E36" s="203">
        <v>0</v>
      </c>
      <c r="F36" s="203">
        <v>15.26</v>
      </c>
      <c r="G36" s="203">
        <v>0</v>
      </c>
      <c r="H36" s="203">
        <v>0</v>
      </c>
      <c r="I36" s="203">
        <v>33.21</v>
      </c>
      <c r="J36" s="203">
        <v>7.22</v>
      </c>
      <c r="K36" s="203">
        <v>76.84</v>
      </c>
      <c r="L36" s="203">
        <v>63.16</v>
      </c>
      <c r="M36" s="203">
        <v>2.09</v>
      </c>
      <c r="N36" s="203">
        <v>1.7</v>
      </c>
      <c r="O36" s="203">
        <v>2.4</v>
      </c>
      <c r="P36" s="203">
        <v>0.81</v>
      </c>
      <c r="Q36" s="203">
        <v>9.58</v>
      </c>
      <c r="R36" s="203">
        <v>0.61</v>
      </c>
      <c r="S36" s="203">
        <v>0.38</v>
      </c>
      <c r="T36" s="203">
        <v>0</v>
      </c>
      <c r="U36" s="203">
        <v>1.38</v>
      </c>
      <c r="V36" s="203">
        <v>0.39</v>
      </c>
      <c r="W36" s="203">
        <v>0.67</v>
      </c>
      <c r="X36" s="203">
        <v>2.12</v>
      </c>
      <c r="Y36" s="203">
        <v>0</v>
      </c>
      <c r="Z36" s="203">
        <v>3.01</v>
      </c>
      <c r="AA36" s="203">
        <v>0</v>
      </c>
      <c r="AB36" s="203">
        <v>0</v>
      </c>
      <c r="AC36" s="203">
        <v>13.04</v>
      </c>
      <c r="AD36" s="203">
        <v>12.46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57.43</v>
      </c>
      <c r="AJ36" s="203">
        <v>0</v>
      </c>
      <c r="AK36" s="203">
        <v>101.17</v>
      </c>
      <c r="AL36" s="203">
        <v>0</v>
      </c>
      <c r="AM36" s="203">
        <v>0</v>
      </c>
      <c r="AN36" s="203">
        <v>0</v>
      </c>
      <c r="AO36" s="203">
        <v>295.74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4.6100000000000003</v>
      </c>
      <c r="E37" s="203">
        <v>0</v>
      </c>
      <c r="F37" s="203">
        <v>15.26</v>
      </c>
      <c r="G37" s="203">
        <v>0</v>
      </c>
      <c r="H37" s="203">
        <v>0</v>
      </c>
      <c r="I37" s="203">
        <v>33.21</v>
      </c>
      <c r="J37" s="203">
        <v>7.22</v>
      </c>
      <c r="K37" s="203">
        <v>24.4</v>
      </c>
      <c r="L37" s="203">
        <v>63.16</v>
      </c>
      <c r="M37" s="203">
        <v>2.09</v>
      </c>
      <c r="N37" s="203">
        <v>1.7</v>
      </c>
      <c r="O37" s="203">
        <v>2.4</v>
      </c>
      <c r="P37" s="203">
        <v>0.81</v>
      </c>
      <c r="Q37" s="203">
        <v>9.58</v>
      </c>
      <c r="R37" s="203">
        <v>0.61</v>
      </c>
      <c r="S37" s="203">
        <v>0.38</v>
      </c>
      <c r="T37" s="203">
        <v>0</v>
      </c>
      <c r="U37" s="203">
        <v>1.38</v>
      </c>
      <c r="V37" s="203">
        <v>0</v>
      </c>
      <c r="W37" s="203">
        <v>0.67</v>
      </c>
      <c r="X37" s="203">
        <v>2.12</v>
      </c>
      <c r="Y37" s="203">
        <v>0</v>
      </c>
      <c r="Z37" s="203">
        <v>3.01</v>
      </c>
      <c r="AA37" s="203">
        <v>0</v>
      </c>
      <c r="AB37" s="203">
        <v>0</v>
      </c>
      <c r="AC37" s="203">
        <v>2.93</v>
      </c>
      <c r="AD37" s="203">
        <v>12.46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57.43</v>
      </c>
      <c r="AJ37" s="203">
        <v>0</v>
      </c>
      <c r="AK37" s="203">
        <v>101.17</v>
      </c>
      <c r="AL37" s="203">
        <v>0</v>
      </c>
      <c r="AM37" s="203">
        <v>0</v>
      </c>
      <c r="AN37" s="203">
        <v>0</v>
      </c>
      <c r="AO37" s="203">
        <v>295.74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4.6100000000000003</v>
      </c>
      <c r="E38" s="203">
        <v>0</v>
      </c>
      <c r="F38" s="203">
        <v>15.26</v>
      </c>
      <c r="G38" s="203">
        <v>0</v>
      </c>
      <c r="H38" s="203">
        <v>0</v>
      </c>
      <c r="I38" s="203">
        <v>33.21</v>
      </c>
      <c r="J38" s="203">
        <v>7.22</v>
      </c>
      <c r="K38" s="203">
        <v>47.61</v>
      </c>
      <c r="L38" s="203">
        <v>63.16</v>
      </c>
      <c r="M38" s="203">
        <v>2.09</v>
      </c>
      <c r="N38" s="203">
        <v>1.7</v>
      </c>
      <c r="O38" s="203">
        <v>2.4</v>
      </c>
      <c r="P38" s="203">
        <v>0.81</v>
      </c>
      <c r="Q38" s="203">
        <v>9.58</v>
      </c>
      <c r="R38" s="203">
        <v>0.61</v>
      </c>
      <c r="S38" s="203">
        <v>0.38</v>
      </c>
      <c r="T38" s="203">
        <v>0</v>
      </c>
      <c r="U38" s="203">
        <v>1.38</v>
      </c>
      <c r="V38" s="203">
        <v>0</v>
      </c>
      <c r="W38" s="203">
        <v>0.67</v>
      </c>
      <c r="X38" s="203">
        <v>2.12</v>
      </c>
      <c r="Y38" s="203">
        <v>0</v>
      </c>
      <c r="Z38" s="203">
        <v>3.01</v>
      </c>
      <c r="AA38" s="203">
        <v>0</v>
      </c>
      <c r="AB38" s="203">
        <v>0</v>
      </c>
      <c r="AC38" s="203">
        <v>2.93</v>
      </c>
      <c r="AD38" s="203">
        <v>12.46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57.43</v>
      </c>
      <c r="AJ38" s="203">
        <v>0</v>
      </c>
      <c r="AK38" s="203">
        <v>101.17</v>
      </c>
      <c r="AL38" s="203">
        <v>0</v>
      </c>
      <c r="AM38" s="203">
        <v>0</v>
      </c>
      <c r="AN38" s="203">
        <v>0</v>
      </c>
      <c r="AO38" s="203">
        <v>295.74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4.6100000000000003</v>
      </c>
      <c r="E39" s="203">
        <v>0</v>
      </c>
      <c r="F39" s="203">
        <v>15.26</v>
      </c>
      <c r="G39" s="203">
        <v>0</v>
      </c>
      <c r="H39" s="203">
        <v>0</v>
      </c>
      <c r="I39" s="203">
        <v>33.21</v>
      </c>
      <c r="J39" s="203">
        <v>7.22</v>
      </c>
      <c r="K39" s="203">
        <v>76.78</v>
      </c>
      <c r="L39" s="203">
        <v>63.16</v>
      </c>
      <c r="M39" s="203">
        <v>2.09</v>
      </c>
      <c r="N39" s="203">
        <v>1.7</v>
      </c>
      <c r="O39" s="203">
        <v>2.4</v>
      </c>
      <c r="P39" s="203">
        <v>0.81</v>
      </c>
      <c r="Q39" s="203">
        <v>9.58</v>
      </c>
      <c r="R39" s="203">
        <v>0.61</v>
      </c>
      <c r="S39" s="203">
        <v>0.38</v>
      </c>
      <c r="T39" s="203">
        <v>0</v>
      </c>
      <c r="U39" s="203">
        <v>1.38</v>
      </c>
      <c r="V39" s="203">
        <v>0</v>
      </c>
      <c r="W39" s="203">
        <v>0.67</v>
      </c>
      <c r="X39" s="203">
        <v>2.12</v>
      </c>
      <c r="Y39" s="203">
        <v>0</v>
      </c>
      <c r="Z39" s="203">
        <v>3.01</v>
      </c>
      <c r="AA39" s="203">
        <v>0</v>
      </c>
      <c r="AB39" s="203">
        <v>0</v>
      </c>
      <c r="AC39" s="203">
        <v>2.93</v>
      </c>
      <c r="AD39" s="203">
        <v>12.46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57.43</v>
      </c>
      <c r="AJ39" s="203">
        <v>0</v>
      </c>
      <c r="AK39" s="203">
        <v>101.17</v>
      </c>
      <c r="AL39" s="203">
        <v>0</v>
      </c>
      <c r="AM39" s="203">
        <v>0</v>
      </c>
      <c r="AN39" s="203">
        <v>0</v>
      </c>
      <c r="AO39" s="203">
        <v>295.74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4.6100000000000003</v>
      </c>
      <c r="E40" s="203">
        <v>0</v>
      </c>
      <c r="F40" s="203">
        <v>15.26</v>
      </c>
      <c r="G40" s="203">
        <v>0</v>
      </c>
      <c r="H40" s="203">
        <v>0</v>
      </c>
      <c r="I40" s="203">
        <v>33.21</v>
      </c>
      <c r="J40" s="203">
        <v>7.22</v>
      </c>
      <c r="K40" s="203">
        <v>56.32</v>
      </c>
      <c r="L40" s="203">
        <v>64.099999999999994</v>
      </c>
      <c r="M40" s="203">
        <v>2.09</v>
      </c>
      <c r="N40" s="203">
        <v>1.7</v>
      </c>
      <c r="O40" s="203">
        <v>2.4</v>
      </c>
      <c r="P40" s="203">
        <v>0.81</v>
      </c>
      <c r="Q40" s="203">
        <v>9.58</v>
      </c>
      <c r="R40" s="203">
        <v>0.61</v>
      </c>
      <c r="S40" s="203">
        <v>0.38</v>
      </c>
      <c r="T40" s="203">
        <v>0</v>
      </c>
      <c r="U40" s="203">
        <v>1.38</v>
      </c>
      <c r="V40" s="203">
        <v>0</v>
      </c>
      <c r="W40" s="203">
        <v>0.67</v>
      </c>
      <c r="X40" s="203">
        <v>2.12</v>
      </c>
      <c r="Y40" s="203">
        <v>0</v>
      </c>
      <c r="Z40" s="203">
        <v>3.01</v>
      </c>
      <c r="AA40" s="203">
        <v>0</v>
      </c>
      <c r="AB40" s="203">
        <v>0</v>
      </c>
      <c r="AC40" s="203">
        <v>2.93</v>
      </c>
      <c r="AD40" s="203">
        <v>12.46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57.43</v>
      </c>
      <c r="AJ40" s="203">
        <v>0</v>
      </c>
      <c r="AK40" s="203">
        <v>101.17</v>
      </c>
      <c r="AL40" s="203">
        <v>0</v>
      </c>
      <c r="AM40" s="203">
        <v>0</v>
      </c>
      <c r="AN40" s="203">
        <v>0</v>
      </c>
      <c r="AO40" s="203">
        <v>295.74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4.6100000000000003</v>
      </c>
      <c r="E41" s="203">
        <v>0</v>
      </c>
      <c r="F41" s="203">
        <v>15.26</v>
      </c>
      <c r="G41" s="203">
        <v>0</v>
      </c>
      <c r="H41" s="203">
        <v>0</v>
      </c>
      <c r="I41" s="203">
        <v>33.21</v>
      </c>
      <c r="J41" s="203">
        <v>7.22</v>
      </c>
      <c r="K41" s="203">
        <v>34.07</v>
      </c>
      <c r="L41" s="203">
        <v>64.099999999999994</v>
      </c>
      <c r="M41" s="203">
        <v>2.09</v>
      </c>
      <c r="N41" s="203">
        <v>1.7</v>
      </c>
      <c r="O41" s="203">
        <v>2.4</v>
      </c>
      <c r="P41" s="203">
        <v>0.81</v>
      </c>
      <c r="Q41" s="203">
        <v>9.58</v>
      </c>
      <c r="R41" s="203">
        <v>0.61</v>
      </c>
      <c r="S41" s="203">
        <v>0.38</v>
      </c>
      <c r="T41" s="203">
        <v>0</v>
      </c>
      <c r="U41" s="203">
        <v>1.46</v>
      </c>
      <c r="V41" s="203">
        <v>0.26</v>
      </c>
      <c r="W41" s="203">
        <v>0.67</v>
      </c>
      <c r="X41" s="203">
        <v>2.12</v>
      </c>
      <c r="Y41" s="203">
        <v>0</v>
      </c>
      <c r="Z41" s="203">
        <v>3.01</v>
      </c>
      <c r="AA41" s="203">
        <v>0</v>
      </c>
      <c r="AB41" s="203">
        <v>0</v>
      </c>
      <c r="AC41" s="203">
        <v>2.93</v>
      </c>
      <c r="AD41" s="203">
        <v>12.46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57.43</v>
      </c>
      <c r="AJ41" s="203">
        <v>0</v>
      </c>
      <c r="AK41" s="203">
        <v>101.17</v>
      </c>
      <c r="AL41" s="203">
        <v>0</v>
      </c>
      <c r="AM41" s="203">
        <v>0</v>
      </c>
      <c r="AN41" s="203">
        <v>0</v>
      </c>
      <c r="AO41" s="203">
        <v>295.74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4.6100000000000003</v>
      </c>
      <c r="E42" s="203">
        <v>0</v>
      </c>
      <c r="F42" s="203">
        <v>15.26</v>
      </c>
      <c r="G42" s="203">
        <v>0</v>
      </c>
      <c r="H42" s="203">
        <v>0</v>
      </c>
      <c r="I42" s="203">
        <v>33.21</v>
      </c>
      <c r="J42" s="203">
        <v>7.22</v>
      </c>
      <c r="K42" s="203">
        <v>77.040000000000006</v>
      </c>
      <c r="L42" s="203">
        <v>64.099999999999994</v>
      </c>
      <c r="M42" s="203">
        <v>2.09</v>
      </c>
      <c r="N42" s="203">
        <v>1.7</v>
      </c>
      <c r="O42" s="203">
        <v>2.4</v>
      </c>
      <c r="P42" s="203">
        <v>0.81</v>
      </c>
      <c r="Q42" s="203">
        <v>9.58</v>
      </c>
      <c r="R42" s="203">
        <v>0.61</v>
      </c>
      <c r="S42" s="203">
        <v>0.38</v>
      </c>
      <c r="T42" s="203">
        <v>0</v>
      </c>
      <c r="U42" s="203">
        <v>1.52</v>
      </c>
      <c r="V42" s="203">
        <v>0.26</v>
      </c>
      <c r="W42" s="203">
        <v>0.67</v>
      </c>
      <c r="X42" s="203">
        <v>2.12</v>
      </c>
      <c r="Y42" s="203">
        <v>0</v>
      </c>
      <c r="Z42" s="203">
        <v>3.01</v>
      </c>
      <c r="AA42" s="203">
        <v>0</v>
      </c>
      <c r="AB42" s="203">
        <v>0</v>
      </c>
      <c r="AC42" s="203">
        <v>2.93</v>
      </c>
      <c r="AD42" s="203">
        <v>12.46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57.43</v>
      </c>
      <c r="AJ42" s="203">
        <v>0</v>
      </c>
      <c r="AK42" s="203">
        <v>101.17</v>
      </c>
      <c r="AL42" s="203">
        <v>0</v>
      </c>
      <c r="AM42" s="203">
        <v>0</v>
      </c>
      <c r="AN42" s="203">
        <v>0</v>
      </c>
      <c r="AO42" s="203">
        <v>295.74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4.6100000000000003</v>
      </c>
      <c r="E43" s="203">
        <v>0</v>
      </c>
      <c r="F43" s="203">
        <v>15.26</v>
      </c>
      <c r="G43" s="203">
        <v>0</v>
      </c>
      <c r="H43" s="203">
        <v>0</v>
      </c>
      <c r="I43" s="203">
        <v>34.659999999999997</v>
      </c>
      <c r="J43" s="203">
        <v>2.41</v>
      </c>
      <c r="K43" s="203">
        <v>79.52</v>
      </c>
      <c r="L43" s="203">
        <v>64.099999999999994</v>
      </c>
      <c r="M43" s="203">
        <v>2.09</v>
      </c>
      <c r="N43" s="203">
        <v>1.7</v>
      </c>
      <c r="O43" s="203">
        <v>2.4</v>
      </c>
      <c r="P43" s="203">
        <v>0.81</v>
      </c>
      <c r="Q43" s="203">
        <v>9.58</v>
      </c>
      <c r="R43" s="203">
        <v>0.61</v>
      </c>
      <c r="S43" s="203">
        <v>0.38</v>
      </c>
      <c r="T43" s="203">
        <v>0</v>
      </c>
      <c r="U43" s="203">
        <v>1.55</v>
      </c>
      <c r="V43" s="203">
        <v>0.26</v>
      </c>
      <c r="W43" s="203">
        <v>0.67</v>
      </c>
      <c r="X43" s="203">
        <v>2.12</v>
      </c>
      <c r="Y43" s="203">
        <v>0</v>
      </c>
      <c r="Z43" s="203">
        <v>3.01</v>
      </c>
      <c r="AA43" s="203">
        <v>0</v>
      </c>
      <c r="AB43" s="203">
        <v>0</v>
      </c>
      <c r="AC43" s="203">
        <v>2.93</v>
      </c>
      <c r="AD43" s="203">
        <v>12.46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57.43</v>
      </c>
      <c r="AJ43" s="203">
        <v>0</v>
      </c>
      <c r="AK43" s="203">
        <v>101.17</v>
      </c>
      <c r="AL43" s="203">
        <v>0</v>
      </c>
      <c r="AM43" s="203">
        <v>0</v>
      </c>
      <c r="AN43" s="203">
        <v>0</v>
      </c>
      <c r="AO43" s="203">
        <v>295.74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4.6100000000000003</v>
      </c>
      <c r="E44" s="203">
        <v>0</v>
      </c>
      <c r="F44" s="203">
        <v>15.26</v>
      </c>
      <c r="G44" s="203">
        <v>0</v>
      </c>
      <c r="H44" s="203">
        <v>0</v>
      </c>
      <c r="I44" s="203">
        <v>34.659999999999997</v>
      </c>
      <c r="J44" s="203">
        <v>2.41</v>
      </c>
      <c r="K44" s="203">
        <v>79.53</v>
      </c>
      <c r="L44" s="203">
        <v>64.099999999999994</v>
      </c>
      <c r="M44" s="203">
        <v>2.09</v>
      </c>
      <c r="N44" s="203">
        <v>1.7</v>
      </c>
      <c r="O44" s="203">
        <v>2.4</v>
      </c>
      <c r="P44" s="203">
        <v>0.81</v>
      </c>
      <c r="Q44" s="203">
        <v>9.58</v>
      </c>
      <c r="R44" s="203">
        <v>0.61</v>
      </c>
      <c r="S44" s="203">
        <v>0.38</v>
      </c>
      <c r="T44" s="203">
        <v>0</v>
      </c>
      <c r="U44" s="203">
        <v>1.57</v>
      </c>
      <c r="V44" s="203">
        <v>0.26</v>
      </c>
      <c r="W44" s="203">
        <v>0.67</v>
      </c>
      <c r="X44" s="203">
        <v>2.12</v>
      </c>
      <c r="Y44" s="203">
        <v>0</v>
      </c>
      <c r="Z44" s="203">
        <v>3.01</v>
      </c>
      <c r="AA44" s="203">
        <v>0</v>
      </c>
      <c r="AB44" s="203">
        <v>0</v>
      </c>
      <c r="AC44" s="203">
        <v>2.93</v>
      </c>
      <c r="AD44" s="203">
        <v>12.46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57.43</v>
      </c>
      <c r="AJ44" s="203">
        <v>0</v>
      </c>
      <c r="AK44" s="203">
        <v>101.17</v>
      </c>
      <c r="AL44" s="203">
        <v>0</v>
      </c>
      <c r="AM44" s="203">
        <v>0</v>
      </c>
      <c r="AN44" s="203">
        <v>0</v>
      </c>
      <c r="AO44" s="203">
        <v>295.74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4.6100000000000003</v>
      </c>
      <c r="E45" s="203">
        <v>0</v>
      </c>
      <c r="F45" s="203">
        <v>15.26</v>
      </c>
      <c r="G45" s="203">
        <v>0</v>
      </c>
      <c r="H45" s="203">
        <v>0</v>
      </c>
      <c r="I45" s="203">
        <v>34.659999999999997</v>
      </c>
      <c r="J45" s="203">
        <v>2.41</v>
      </c>
      <c r="K45" s="203">
        <v>77.03</v>
      </c>
      <c r="L45" s="203">
        <v>64.099999999999994</v>
      </c>
      <c r="M45" s="203">
        <v>2.09</v>
      </c>
      <c r="N45" s="203">
        <v>1.7</v>
      </c>
      <c r="O45" s="203">
        <v>2.4</v>
      </c>
      <c r="P45" s="203">
        <v>0.81</v>
      </c>
      <c r="Q45" s="203">
        <v>9.58</v>
      </c>
      <c r="R45" s="203">
        <v>0.75</v>
      </c>
      <c r="S45" s="203">
        <v>0.38</v>
      </c>
      <c r="T45" s="203">
        <v>0</v>
      </c>
      <c r="U45" s="203">
        <v>1.6</v>
      </c>
      <c r="V45" s="203">
        <v>0.26</v>
      </c>
      <c r="W45" s="203">
        <v>0.66</v>
      </c>
      <c r="X45" s="203">
        <v>2.12</v>
      </c>
      <c r="Y45" s="203">
        <v>0</v>
      </c>
      <c r="Z45" s="203">
        <v>3.01</v>
      </c>
      <c r="AA45" s="203">
        <v>0</v>
      </c>
      <c r="AB45" s="203">
        <v>0</v>
      </c>
      <c r="AC45" s="203">
        <v>12.44</v>
      </c>
      <c r="AD45" s="203">
        <v>12.46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57.43</v>
      </c>
      <c r="AJ45" s="203">
        <v>0</v>
      </c>
      <c r="AK45" s="203">
        <v>101.17</v>
      </c>
      <c r="AL45" s="203">
        <v>0</v>
      </c>
      <c r="AM45" s="203">
        <v>0</v>
      </c>
      <c r="AN45" s="203">
        <v>0</v>
      </c>
      <c r="AO45" s="203">
        <v>295.74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4.6100000000000003</v>
      </c>
      <c r="E46" s="203">
        <v>0</v>
      </c>
      <c r="F46" s="203">
        <v>15.26</v>
      </c>
      <c r="G46" s="203">
        <v>0</v>
      </c>
      <c r="H46" s="203">
        <v>0</v>
      </c>
      <c r="I46" s="203">
        <v>34.659999999999997</v>
      </c>
      <c r="J46" s="203">
        <v>2.41</v>
      </c>
      <c r="K46" s="203">
        <v>77.03</v>
      </c>
      <c r="L46" s="203">
        <v>64.099999999999994</v>
      </c>
      <c r="M46" s="203">
        <v>2.09</v>
      </c>
      <c r="N46" s="203">
        <v>1.7</v>
      </c>
      <c r="O46" s="203">
        <v>2.4</v>
      </c>
      <c r="P46" s="203">
        <v>0.81</v>
      </c>
      <c r="Q46" s="203">
        <v>9.58</v>
      </c>
      <c r="R46" s="203">
        <v>0.61</v>
      </c>
      <c r="S46" s="203">
        <v>0.38</v>
      </c>
      <c r="T46" s="203">
        <v>0</v>
      </c>
      <c r="U46" s="203">
        <v>1.63</v>
      </c>
      <c r="V46" s="203">
        <v>0.26</v>
      </c>
      <c r="W46" s="203">
        <v>0.66</v>
      </c>
      <c r="X46" s="203">
        <v>2.12</v>
      </c>
      <c r="Y46" s="203">
        <v>0</v>
      </c>
      <c r="Z46" s="203">
        <v>3.01</v>
      </c>
      <c r="AA46" s="203">
        <v>0</v>
      </c>
      <c r="AB46" s="203">
        <v>0</v>
      </c>
      <c r="AC46" s="203">
        <v>29.89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57.43</v>
      </c>
      <c r="AJ46" s="203">
        <v>0</v>
      </c>
      <c r="AK46" s="203">
        <v>101.17</v>
      </c>
      <c r="AL46" s="203">
        <v>0</v>
      </c>
      <c r="AM46" s="203">
        <v>0</v>
      </c>
      <c r="AN46" s="203">
        <v>0</v>
      </c>
      <c r="AO46" s="203">
        <v>295.74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4.6100000000000003</v>
      </c>
      <c r="E47" s="203">
        <v>0</v>
      </c>
      <c r="F47" s="203">
        <v>15.26</v>
      </c>
      <c r="G47" s="203">
        <v>0</v>
      </c>
      <c r="H47" s="203">
        <v>0</v>
      </c>
      <c r="I47" s="203">
        <v>34.659999999999997</v>
      </c>
      <c r="J47" s="203">
        <v>2.41</v>
      </c>
      <c r="K47" s="203">
        <v>77.03</v>
      </c>
      <c r="L47" s="203">
        <v>64.099999999999994</v>
      </c>
      <c r="M47" s="203">
        <v>2.09</v>
      </c>
      <c r="N47" s="203">
        <v>1.7</v>
      </c>
      <c r="O47" s="203">
        <v>2.4</v>
      </c>
      <c r="P47" s="203">
        <v>0.81</v>
      </c>
      <c r="Q47" s="203">
        <v>9.58</v>
      </c>
      <c r="R47" s="203">
        <v>0.61</v>
      </c>
      <c r="S47" s="203">
        <v>0.38</v>
      </c>
      <c r="T47" s="203">
        <v>0</v>
      </c>
      <c r="U47" s="203">
        <v>1.65</v>
      </c>
      <c r="V47" s="203">
        <v>0.26</v>
      </c>
      <c r="W47" s="203">
        <v>0.66</v>
      </c>
      <c r="X47" s="203">
        <v>2.12</v>
      </c>
      <c r="Y47" s="203">
        <v>0</v>
      </c>
      <c r="Z47" s="203">
        <v>3.01</v>
      </c>
      <c r="AA47" s="203">
        <v>0</v>
      </c>
      <c r="AB47" s="203">
        <v>0</v>
      </c>
      <c r="AC47" s="203">
        <v>29.89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57.43</v>
      </c>
      <c r="AJ47" s="203">
        <v>0</v>
      </c>
      <c r="AK47" s="203">
        <v>101.17</v>
      </c>
      <c r="AL47" s="203">
        <v>0</v>
      </c>
      <c r="AM47" s="203">
        <v>0</v>
      </c>
      <c r="AN47" s="203">
        <v>0</v>
      </c>
      <c r="AO47" s="203">
        <v>295.74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4.6100000000000003</v>
      </c>
      <c r="E48" s="203">
        <v>0</v>
      </c>
      <c r="F48" s="203">
        <v>15.26</v>
      </c>
      <c r="G48" s="203">
        <v>0</v>
      </c>
      <c r="H48" s="203">
        <v>0</v>
      </c>
      <c r="I48" s="203">
        <v>34.659999999999997</v>
      </c>
      <c r="J48" s="203">
        <v>2.41</v>
      </c>
      <c r="K48" s="203">
        <v>77.03</v>
      </c>
      <c r="L48" s="203">
        <v>64.099999999999994</v>
      </c>
      <c r="M48" s="203">
        <v>2.09</v>
      </c>
      <c r="N48" s="203">
        <v>1.7</v>
      </c>
      <c r="O48" s="203">
        <v>2.4</v>
      </c>
      <c r="P48" s="203">
        <v>0.81</v>
      </c>
      <c r="Q48" s="203">
        <v>9.58</v>
      </c>
      <c r="R48" s="203">
        <v>0.61</v>
      </c>
      <c r="S48" s="203">
        <v>0.38</v>
      </c>
      <c r="T48" s="203">
        <v>0</v>
      </c>
      <c r="U48" s="203">
        <v>1.65</v>
      </c>
      <c r="V48" s="203">
        <v>0.26</v>
      </c>
      <c r="W48" s="203">
        <v>0.66</v>
      </c>
      <c r="X48" s="203">
        <v>2.12</v>
      </c>
      <c r="Y48" s="203">
        <v>0</v>
      </c>
      <c r="Z48" s="203">
        <v>3.01</v>
      </c>
      <c r="AA48" s="203">
        <v>0</v>
      </c>
      <c r="AB48" s="203">
        <v>0</v>
      </c>
      <c r="AC48" s="203">
        <v>20.67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57.43</v>
      </c>
      <c r="AJ48" s="203">
        <v>0</v>
      </c>
      <c r="AK48" s="203">
        <v>101.17</v>
      </c>
      <c r="AL48" s="203">
        <v>0</v>
      </c>
      <c r="AM48" s="203">
        <v>0</v>
      </c>
      <c r="AN48" s="203">
        <v>0</v>
      </c>
      <c r="AO48" s="203">
        <v>295.74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4.6100000000000003</v>
      </c>
      <c r="E49" s="203">
        <v>0</v>
      </c>
      <c r="F49" s="203">
        <v>15.26</v>
      </c>
      <c r="G49" s="203">
        <v>0</v>
      </c>
      <c r="H49" s="203">
        <v>0</v>
      </c>
      <c r="I49" s="203">
        <v>34.659999999999997</v>
      </c>
      <c r="J49" s="203">
        <v>2.41</v>
      </c>
      <c r="K49" s="203">
        <v>77.03</v>
      </c>
      <c r="L49" s="203">
        <v>64.099999999999994</v>
      </c>
      <c r="M49" s="203">
        <v>2.09</v>
      </c>
      <c r="N49" s="203">
        <v>1.7</v>
      </c>
      <c r="O49" s="203">
        <v>2.4</v>
      </c>
      <c r="P49" s="203">
        <v>0.81</v>
      </c>
      <c r="Q49" s="203">
        <v>9.58</v>
      </c>
      <c r="R49" s="203">
        <v>0.61</v>
      </c>
      <c r="S49" s="203">
        <v>0.38</v>
      </c>
      <c r="T49" s="203">
        <v>0</v>
      </c>
      <c r="U49" s="203">
        <v>1.68</v>
      </c>
      <c r="V49" s="203">
        <v>0.26</v>
      </c>
      <c r="W49" s="203">
        <v>0.66</v>
      </c>
      <c r="X49" s="203">
        <v>2.12</v>
      </c>
      <c r="Y49" s="203">
        <v>0</v>
      </c>
      <c r="Z49" s="203">
        <v>3.01</v>
      </c>
      <c r="AA49" s="203">
        <v>0</v>
      </c>
      <c r="AB49" s="203">
        <v>0</v>
      </c>
      <c r="AC49" s="203">
        <v>21.32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57.43</v>
      </c>
      <c r="AJ49" s="203">
        <v>0</v>
      </c>
      <c r="AK49" s="203">
        <v>101.17</v>
      </c>
      <c r="AL49" s="203">
        <v>0</v>
      </c>
      <c r="AM49" s="203">
        <v>0</v>
      </c>
      <c r="AN49" s="203">
        <v>0</v>
      </c>
      <c r="AO49" s="203">
        <v>295.74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4.6100000000000003</v>
      </c>
      <c r="E50" s="203">
        <v>0</v>
      </c>
      <c r="F50" s="203">
        <v>15.26</v>
      </c>
      <c r="G50" s="203">
        <v>0</v>
      </c>
      <c r="H50" s="203">
        <v>0</v>
      </c>
      <c r="I50" s="203">
        <v>34.659999999999997</v>
      </c>
      <c r="J50" s="203">
        <v>2.41</v>
      </c>
      <c r="K50" s="203">
        <v>77.03</v>
      </c>
      <c r="L50" s="203">
        <v>64.099999999999994</v>
      </c>
      <c r="M50" s="203">
        <v>2.09</v>
      </c>
      <c r="N50" s="203">
        <v>1.7</v>
      </c>
      <c r="O50" s="203">
        <v>2.4</v>
      </c>
      <c r="P50" s="203">
        <v>0.81</v>
      </c>
      <c r="Q50" s="203">
        <v>9.58</v>
      </c>
      <c r="R50" s="203">
        <v>0.61</v>
      </c>
      <c r="S50" s="203">
        <v>0.38</v>
      </c>
      <c r="T50" s="203">
        <v>0</v>
      </c>
      <c r="U50" s="203">
        <v>1.68</v>
      </c>
      <c r="V50" s="203">
        <v>0.26</v>
      </c>
      <c r="W50" s="203">
        <v>0.66</v>
      </c>
      <c r="X50" s="203">
        <v>2.12</v>
      </c>
      <c r="Y50" s="203">
        <v>0</v>
      </c>
      <c r="Z50" s="203">
        <v>3.01</v>
      </c>
      <c r="AA50" s="203">
        <v>0</v>
      </c>
      <c r="AB50" s="203">
        <v>0</v>
      </c>
      <c r="AC50" s="203">
        <v>21.32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57.43</v>
      </c>
      <c r="AJ50" s="203">
        <v>0</v>
      </c>
      <c r="AK50" s="203">
        <v>101.17</v>
      </c>
      <c r="AL50" s="203">
        <v>0</v>
      </c>
      <c r="AM50" s="203">
        <v>0</v>
      </c>
      <c r="AN50" s="203">
        <v>0</v>
      </c>
      <c r="AO50" s="203">
        <v>295.74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4.6100000000000003</v>
      </c>
      <c r="E51" s="203">
        <v>0</v>
      </c>
      <c r="F51" s="203">
        <v>15.26</v>
      </c>
      <c r="G51" s="203">
        <v>0</v>
      </c>
      <c r="H51" s="203">
        <v>0</v>
      </c>
      <c r="I51" s="203">
        <v>34.659999999999997</v>
      </c>
      <c r="J51" s="203">
        <v>2.41</v>
      </c>
      <c r="K51" s="203">
        <v>77.87</v>
      </c>
      <c r="L51" s="203">
        <v>64.09</v>
      </c>
      <c r="M51" s="203">
        <v>2.09</v>
      </c>
      <c r="N51" s="203">
        <v>1.7</v>
      </c>
      <c r="O51" s="203">
        <v>2.4</v>
      </c>
      <c r="P51" s="203">
        <v>0.81</v>
      </c>
      <c r="Q51" s="203">
        <v>9.58</v>
      </c>
      <c r="R51" s="203">
        <v>0.61</v>
      </c>
      <c r="S51" s="203">
        <v>0.38</v>
      </c>
      <c r="T51" s="203">
        <v>0</v>
      </c>
      <c r="U51" s="203">
        <v>1.68</v>
      </c>
      <c r="V51" s="203">
        <v>0.26</v>
      </c>
      <c r="W51" s="203">
        <v>0.67</v>
      </c>
      <c r="X51" s="203">
        <v>2.12</v>
      </c>
      <c r="Y51" s="203">
        <v>0</v>
      </c>
      <c r="Z51" s="203">
        <v>7.25</v>
      </c>
      <c r="AA51" s="203">
        <v>0</v>
      </c>
      <c r="AB51" s="203">
        <v>0</v>
      </c>
      <c r="AC51" s="203">
        <v>21.32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57.43</v>
      </c>
      <c r="AJ51" s="203">
        <v>0</v>
      </c>
      <c r="AK51" s="203">
        <v>101.17</v>
      </c>
      <c r="AL51" s="203">
        <v>0</v>
      </c>
      <c r="AM51" s="203">
        <v>0</v>
      </c>
      <c r="AN51" s="203">
        <v>0</v>
      </c>
      <c r="AO51" s="203">
        <v>289.51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4.6100000000000003</v>
      </c>
      <c r="E52" s="203">
        <v>0</v>
      </c>
      <c r="F52" s="203">
        <v>15.26</v>
      </c>
      <c r="G52" s="203">
        <v>0</v>
      </c>
      <c r="H52" s="203">
        <v>0</v>
      </c>
      <c r="I52" s="203">
        <v>34.659999999999997</v>
      </c>
      <c r="J52" s="203">
        <v>2.41</v>
      </c>
      <c r="K52" s="203">
        <v>77.87</v>
      </c>
      <c r="L52" s="203">
        <v>64.09</v>
      </c>
      <c r="M52" s="203">
        <v>2.09</v>
      </c>
      <c r="N52" s="203">
        <v>1.7</v>
      </c>
      <c r="O52" s="203">
        <v>2.4</v>
      </c>
      <c r="P52" s="203">
        <v>0.81</v>
      </c>
      <c r="Q52" s="203">
        <v>9.58</v>
      </c>
      <c r="R52" s="203">
        <v>0.61</v>
      </c>
      <c r="S52" s="203">
        <v>0.38</v>
      </c>
      <c r="T52" s="203">
        <v>0</v>
      </c>
      <c r="U52" s="203">
        <v>1.68</v>
      </c>
      <c r="V52" s="203">
        <v>0.26</v>
      </c>
      <c r="W52" s="203">
        <v>0.67</v>
      </c>
      <c r="X52" s="203">
        <v>2.12</v>
      </c>
      <c r="Y52" s="203">
        <v>0</v>
      </c>
      <c r="Z52" s="203">
        <v>7.25</v>
      </c>
      <c r="AA52" s="203">
        <v>0</v>
      </c>
      <c r="AB52" s="203">
        <v>0</v>
      </c>
      <c r="AC52" s="203">
        <v>21.32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57.43</v>
      </c>
      <c r="AJ52" s="203">
        <v>0</v>
      </c>
      <c r="AK52" s="203">
        <v>101.17</v>
      </c>
      <c r="AL52" s="203">
        <v>0</v>
      </c>
      <c r="AM52" s="203">
        <v>0</v>
      </c>
      <c r="AN52" s="203">
        <v>0</v>
      </c>
      <c r="AO52" s="203">
        <v>289.51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4.6100000000000003</v>
      </c>
      <c r="E53" s="203">
        <v>0</v>
      </c>
      <c r="F53" s="203">
        <v>15.26</v>
      </c>
      <c r="G53" s="203">
        <v>0</v>
      </c>
      <c r="H53" s="203">
        <v>0</v>
      </c>
      <c r="I53" s="203">
        <v>34.659999999999997</v>
      </c>
      <c r="J53" s="203">
        <v>2.41</v>
      </c>
      <c r="K53" s="203">
        <v>77.62</v>
      </c>
      <c r="L53" s="203">
        <v>66.03</v>
      </c>
      <c r="M53" s="203">
        <v>2.09</v>
      </c>
      <c r="N53" s="203">
        <v>1.7</v>
      </c>
      <c r="O53" s="203">
        <v>2.4</v>
      </c>
      <c r="P53" s="203">
        <v>0.81</v>
      </c>
      <c r="Q53" s="203">
        <v>9.58</v>
      </c>
      <c r="R53" s="203">
        <v>0.61</v>
      </c>
      <c r="S53" s="203">
        <v>0.38</v>
      </c>
      <c r="T53" s="203">
        <v>0</v>
      </c>
      <c r="U53" s="203">
        <v>1.68</v>
      </c>
      <c r="V53" s="203">
        <v>0.51</v>
      </c>
      <c r="W53" s="203">
        <v>15.54</v>
      </c>
      <c r="X53" s="203">
        <v>2.12</v>
      </c>
      <c r="Y53" s="203">
        <v>0</v>
      </c>
      <c r="Z53" s="203">
        <v>7.75</v>
      </c>
      <c r="AA53" s="203">
        <v>0</v>
      </c>
      <c r="AB53" s="203">
        <v>0</v>
      </c>
      <c r="AC53" s="203">
        <v>21.32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57.43</v>
      </c>
      <c r="AJ53" s="203">
        <v>0</v>
      </c>
      <c r="AK53" s="203">
        <v>101.17</v>
      </c>
      <c r="AL53" s="203">
        <v>0</v>
      </c>
      <c r="AM53" s="203">
        <v>0</v>
      </c>
      <c r="AN53" s="203">
        <v>0</v>
      </c>
      <c r="AO53" s="203">
        <v>289.51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4.6100000000000003</v>
      </c>
      <c r="E54" s="203">
        <v>0</v>
      </c>
      <c r="F54" s="203">
        <v>15.26</v>
      </c>
      <c r="G54" s="203">
        <v>0</v>
      </c>
      <c r="H54" s="203">
        <v>0</v>
      </c>
      <c r="I54" s="203">
        <v>34.659999999999997</v>
      </c>
      <c r="J54" s="203">
        <v>2.41</v>
      </c>
      <c r="K54" s="203">
        <v>77.62</v>
      </c>
      <c r="L54" s="203">
        <v>66.03</v>
      </c>
      <c r="M54" s="203">
        <v>2.09</v>
      </c>
      <c r="N54" s="203">
        <v>1.7</v>
      </c>
      <c r="O54" s="203">
        <v>2.4</v>
      </c>
      <c r="P54" s="203">
        <v>0.81</v>
      </c>
      <c r="Q54" s="203">
        <v>9.58</v>
      </c>
      <c r="R54" s="203">
        <v>12.62</v>
      </c>
      <c r="S54" s="203">
        <v>7.66</v>
      </c>
      <c r="T54" s="203">
        <v>0</v>
      </c>
      <c r="U54" s="203">
        <v>1.68</v>
      </c>
      <c r="V54" s="203">
        <v>0.51</v>
      </c>
      <c r="W54" s="203">
        <v>15.54</v>
      </c>
      <c r="X54" s="203">
        <v>2.12</v>
      </c>
      <c r="Y54" s="203">
        <v>0</v>
      </c>
      <c r="Z54" s="203">
        <v>7.75</v>
      </c>
      <c r="AA54" s="203">
        <v>0</v>
      </c>
      <c r="AB54" s="203">
        <v>0</v>
      </c>
      <c r="AC54" s="203">
        <v>21.32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57.43</v>
      </c>
      <c r="AJ54" s="203">
        <v>0</v>
      </c>
      <c r="AK54" s="203">
        <v>101.17</v>
      </c>
      <c r="AL54" s="203">
        <v>0</v>
      </c>
      <c r="AM54" s="203">
        <v>0</v>
      </c>
      <c r="AN54" s="203">
        <v>0</v>
      </c>
      <c r="AO54" s="203">
        <v>289.51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4.6100000000000003</v>
      </c>
      <c r="E55" s="203">
        <v>0</v>
      </c>
      <c r="F55" s="203">
        <v>15.26</v>
      </c>
      <c r="G55" s="203">
        <v>0</v>
      </c>
      <c r="H55" s="203">
        <v>0</v>
      </c>
      <c r="I55" s="203">
        <v>34.659999999999997</v>
      </c>
      <c r="J55" s="203">
        <v>2.41</v>
      </c>
      <c r="K55" s="203">
        <v>77.62</v>
      </c>
      <c r="L55" s="203">
        <v>64.97</v>
      </c>
      <c r="M55" s="203">
        <v>2.09</v>
      </c>
      <c r="N55" s="203">
        <v>1.7</v>
      </c>
      <c r="O55" s="203">
        <v>2.4</v>
      </c>
      <c r="P55" s="203">
        <v>0.86</v>
      </c>
      <c r="Q55" s="203">
        <v>9.58</v>
      </c>
      <c r="R55" s="203">
        <v>12.62</v>
      </c>
      <c r="S55" s="203">
        <v>7.66</v>
      </c>
      <c r="T55" s="203">
        <v>0</v>
      </c>
      <c r="U55" s="203">
        <v>1.68</v>
      </c>
      <c r="V55" s="203">
        <v>7.94</v>
      </c>
      <c r="W55" s="203">
        <v>15.54</v>
      </c>
      <c r="X55" s="203">
        <v>50.28</v>
      </c>
      <c r="Y55" s="203">
        <v>0</v>
      </c>
      <c r="Z55" s="203">
        <v>44.37</v>
      </c>
      <c r="AA55" s="203">
        <v>0</v>
      </c>
      <c r="AB55" s="203">
        <v>0</v>
      </c>
      <c r="AC55" s="203">
        <v>21.32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57.43</v>
      </c>
      <c r="AJ55" s="203">
        <v>0</v>
      </c>
      <c r="AK55" s="203">
        <v>101.17</v>
      </c>
      <c r="AL55" s="203">
        <v>0</v>
      </c>
      <c r="AM55" s="203">
        <v>0</v>
      </c>
      <c r="AN55" s="203">
        <v>0</v>
      </c>
      <c r="AO55" s="203">
        <v>289.51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4.6100000000000003</v>
      </c>
      <c r="E56" s="203">
        <v>0</v>
      </c>
      <c r="F56" s="203">
        <v>15.26</v>
      </c>
      <c r="G56" s="203">
        <v>0</v>
      </c>
      <c r="H56" s="203">
        <v>0</v>
      </c>
      <c r="I56" s="203">
        <v>34.659999999999997</v>
      </c>
      <c r="J56" s="203">
        <v>2.41</v>
      </c>
      <c r="K56" s="203">
        <v>77.62</v>
      </c>
      <c r="L56" s="203">
        <v>64.97</v>
      </c>
      <c r="M56" s="203">
        <v>2.09</v>
      </c>
      <c r="N56" s="203">
        <v>1.7</v>
      </c>
      <c r="O56" s="203">
        <v>2.4</v>
      </c>
      <c r="P56" s="203">
        <v>0.86</v>
      </c>
      <c r="Q56" s="203">
        <v>9.58</v>
      </c>
      <c r="R56" s="203">
        <v>12.62</v>
      </c>
      <c r="S56" s="203">
        <v>7.66</v>
      </c>
      <c r="T56" s="203">
        <v>0</v>
      </c>
      <c r="U56" s="203">
        <v>1.68</v>
      </c>
      <c r="V56" s="203">
        <v>7.94</v>
      </c>
      <c r="W56" s="203">
        <v>15.54</v>
      </c>
      <c r="X56" s="203">
        <v>50.28</v>
      </c>
      <c r="Y56" s="203">
        <v>0</v>
      </c>
      <c r="Z56" s="203">
        <v>44.37</v>
      </c>
      <c r="AA56" s="203">
        <v>0</v>
      </c>
      <c r="AB56" s="203">
        <v>0</v>
      </c>
      <c r="AC56" s="203">
        <v>21.67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57.43</v>
      </c>
      <c r="AJ56" s="203">
        <v>0</v>
      </c>
      <c r="AK56" s="203">
        <v>101.17</v>
      </c>
      <c r="AL56" s="203">
        <v>0</v>
      </c>
      <c r="AM56" s="203">
        <v>0</v>
      </c>
      <c r="AN56" s="203">
        <v>0</v>
      </c>
      <c r="AO56" s="203">
        <v>289.51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4.6100000000000003</v>
      </c>
      <c r="E57" s="203">
        <v>0</v>
      </c>
      <c r="F57" s="203">
        <v>15.26</v>
      </c>
      <c r="G57" s="203">
        <v>0</v>
      </c>
      <c r="H57" s="203">
        <v>0</v>
      </c>
      <c r="I57" s="203">
        <v>34.659999999999997</v>
      </c>
      <c r="J57" s="203">
        <v>2.41</v>
      </c>
      <c r="K57" s="203">
        <v>77.62</v>
      </c>
      <c r="L57" s="203">
        <v>64.97</v>
      </c>
      <c r="M57" s="203">
        <v>2.09</v>
      </c>
      <c r="N57" s="203">
        <v>1.7</v>
      </c>
      <c r="O57" s="203">
        <v>2.4</v>
      </c>
      <c r="P57" s="203">
        <v>0.87</v>
      </c>
      <c r="Q57" s="203">
        <v>9.58</v>
      </c>
      <c r="R57" s="203">
        <v>12.62</v>
      </c>
      <c r="S57" s="203">
        <v>7.66</v>
      </c>
      <c r="T57" s="203">
        <v>0</v>
      </c>
      <c r="U57" s="203">
        <v>1.69</v>
      </c>
      <c r="V57" s="203">
        <v>7.94</v>
      </c>
      <c r="W57" s="203">
        <v>15.54</v>
      </c>
      <c r="X57" s="203">
        <v>50.28</v>
      </c>
      <c r="Y57" s="203">
        <v>0</v>
      </c>
      <c r="Z57" s="203">
        <v>44.37</v>
      </c>
      <c r="AA57" s="203">
        <v>0</v>
      </c>
      <c r="AB57" s="203">
        <v>0</v>
      </c>
      <c r="AC57" s="203">
        <v>21.67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57.43</v>
      </c>
      <c r="AJ57" s="203">
        <v>0</v>
      </c>
      <c r="AK57" s="203">
        <v>101.17</v>
      </c>
      <c r="AL57" s="203">
        <v>0</v>
      </c>
      <c r="AM57" s="203">
        <v>0</v>
      </c>
      <c r="AN57" s="203">
        <v>0</v>
      </c>
      <c r="AO57" s="203">
        <v>289.51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4.6100000000000003</v>
      </c>
      <c r="E58" s="203">
        <v>0</v>
      </c>
      <c r="F58" s="203">
        <v>15.26</v>
      </c>
      <c r="G58" s="203">
        <v>0</v>
      </c>
      <c r="H58" s="203">
        <v>0</v>
      </c>
      <c r="I58" s="203">
        <v>34.659999999999997</v>
      </c>
      <c r="J58" s="203">
        <v>2.41</v>
      </c>
      <c r="K58" s="203">
        <v>77.62</v>
      </c>
      <c r="L58" s="203">
        <v>65.28</v>
      </c>
      <c r="M58" s="203">
        <v>2.09</v>
      </c>
      <c r="N58" s="203">
        <v>1.7</v>
      </c>
      <c r="O58" s="203">
        <v>2.4</v>
      </c>
      <c r="P58" s="203">
        <v>0.88</v>
      </c>
      <c r="Q58" s="203">
        <v>9.58</v>
      </c>
      <c r="R58" s="203">
        <v>12.62</v>
      </c>
      <c r="S58" s="203">
        <v>7.66</v>
      </c>
      <c r="T58" s="203">
        <v>0</v>
      </c>
      <c r="U58" s="203">
        <v>1.69</v>
      </c>
      <c r="V58" s="203">
        <v>7.94</v>
      </c>
      <c r="W58" s="203">
        <v>15.54</v>
      </c>
      <c r="X58" s="203">
        <v>2.12</v>
      </c>
      <c r="Y58" s="203">
        <v>0</v>
      </c>
      <c r="Z58" s="203">
        <v>44.37</v>
      </c>
      <c r="AA58" s="203">
        <v>0</v>
      </c>
      <c r="AB58" s="203">
        <v>0</v>
      </c>
      <c r="AC58" s="203">
        <v>21.67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57.43</v>
      </c>
      <c r="AJ58" s="203">
        <v>0</v>
      </c>
      <c r="AK58" s="203">
        <v>101.17</v>
      </c>
      <c r="AL58" s="203">
        <v>0</v>
      </c>
      <c r="AM58" s="203">
        <v>0</v>
      </c>
      <c r="AN58" s="203">
        <v>0</v>
      </c>
      <c r="AO58" s="203">
        <v>289.51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4.6100000000000003</v>
      </c>
      <c r="E59" s="203">
        <v>0</v>
      </c>
      <c r="F59" s="203">
        <v>15.26</v>
      </c>
      <c r="G59" s="203">
        <v>0</v>
      </c>
      <c r="H59" s="203">
        <v>0</v>
      </c>
      <c r="I59" s="203">
        <v>34.659999999999997</v>
      </c>
      <c r="J59" s="203">
        <v>2.41</v>
      </c>
      <c r="K59" s="203">
        <v>77.62</v>
      </c>
      <c r="L59" s="203">
        <v>66.03</v>
      </c>
      <c r="M59" s="203">
        <v>2.09</v>
      </c>
      <c r="N59" s="203">
        <v>1.7</v>
      </c>
      <c r="O59" s="203">
        <v>2.4</v>
      </c>
      <c r="P59" s="203">
        <v>0.89</v>
      </c>
      <c r="Q59" s="203">
        <v>9.58</v>
      </c>
      <c r="R59" s="203">
        <v>12.62</v>
      </c>
      <c r="S59" s="203">
        <v>7.66</v>
      </c>
      <c r="T59" s="203">
        <v>0</v>
      </c>
      <c r="U59" s="203">
        <v>1.69</v>
      </c>
      <c r="V59" s="203">
        <v>7.94</v>
      </c>
      <c r="W59" s="203">
        <v>15.54</v>
      </c>
      <c r="X59" s="203">
        <v>2.12</v>
      </c>
      <c r="Y59" s="203">
        <v>0</v>
      </c>
      <c r="Z59" s="203">
        <v>44.37</v>
      </c>
      <c r="AA59" s="203">
        <v>0</v>
      </c>
      <c r="AB59" s="203">
        <v>0</v>
      </c>
      <c r="AC59" s="203">
        <v>21.67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57.43</v>
      </c>
      <c r="AJ59" s="203">
        <v>0</v>
      </c>
      <c r="AK59" s="203">
        <v>101.17</v>
      </c>
      <c r="AL59" s="203">
        <v>0</v>
      </c>
      <c r="AM59" s="203">
        <v>0</v>
      </c>
      <c r="AN59" s="203">
        <v>0</v>
      </c>
      <c r="AO59" s="203">
        <v>289.51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4.6100000000000003</v>
      </c>
      <c r="E60" s="203">
        <v>0</v>
      </c>
      <c r="F60" s="203">
        <v>15.26</v>
      </c>
      <c r="G60" s="203">
        <v>0</v>
      </c>
      <c r="H60" s="203">
        <v>0</v>
      </c>
      <c r="I60" s="203">
        <v>34.659999999999997</v>
      </c>
      <c r="J60" s="203">
        <v>2.41</v>
      </c>
      <c r="K60" s="203">
        <v>77.62</v>
      </c>
      <c r="L60" s="203">
        <v>66.03</v>
      </c>
      <c r="M60" s="203">
        <v>2.09</v>
      </c>
      <c r="N60" s="203">
        <v>1.7</v>
      </c>
      <c r="O60" s="203">
        <v>2.4</v>
      </c>
      <c r="P60" s="203">
        <v>0.89</v>
      </c>
      <c r="Q60" s="203">
        <v>9.58</v>
      </c>
      <c r="R60" s="203">
        <v>12.62</v>
      </c>
      <c r="S60" s="203">
        <v>7.66</v>
      </c>
      <c r="T60" s="203">
        <v>0</v>
      </c>
      <c r="U60" s="203">
        <v>1.69</v>
      </c>
      <c r="V60" s="203">
        <v>0.26</v>
      </c>
      <c r="W60" s="203">
        <v>15.54</v>
      </c>
      <c r="X60" s="203">
        <v>2.12</v>
      </c>
      <c r="Y60" s="203">
        <v>0</v>
      </c>
      <c r="Z60" s="203">
        <v>44.37</v>
      </c>
      <c r="AA60" s="203">
        <v>0</v>
      </c>
      <c r="AB60" s="203">
        <v>0</v>
      </c>
      <c r="AC60" s="203">
        <v>21.67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57.43</v>
      </c>
      <c r="AJ60" s="203">
        <v>0</v>
      </c>
      <c r="AK60" s="203">
        <v>101.17</v>
      </c>
      <c r="AL60" s="203">
        <v>0</v>
      </c>
      <c r="AM60" s="203">
        <v>0</v>
      </c>
      <c r="AN60" s="203">
        <v>0</v>
      </c>
      <c r="AO60" s="203">
        <v>289.51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4.6100000000000003</v>
      </c>
      <c r="E61" s="203">
        <v>0</v>
      </c>
      <c r="F61" s="203">
        <v>15.26</v>
      </c>
      <c r="G61" s="203">
        <v>0</v>
      </c>
      <c r="H61" s="203">
        <v>0</v>
      </c>
      <c r="I61" s="203">
        <v>34.659999999999997</v>
      </c>
      <c r="J61" s="203">
        <v>2.41</v>
      </c>
      <c r="K61" s="203">
        <v>77.62</v>
      </c>
      <c r="L61" s="203">
        <v>66.03</v>
      </c>
      <c r="M61" s="203">
        <v>2.09</v>
      </c>
      <c r="N61" s="203">
        <v>1.7</v>
      </c>
      <c r="O61" s="203">
        <v>2.4</v>
      </c>
      <c r="P61" s="203">
        <v>0.89</v>
      </c>
      <c r="Q61" s="203">
        <v>9.58</v>
      </c>
      <c r="R61" s="203">
        <v>12.62</v>
      </c>
      <c r="S61" s="203">
        <v>7.66</v>
      </c>
      <c r="T61" s="203">
        <v>0</v>
      </c>
      <c r="U61" s="203">
        <v>1.69</v>
      </c>
      <c r="V61" s="203">
        <v>0.26</v>
      </c>
      <c r="W61" s="203">
        <v>15.54</v>
      </c>
      <c r="X61" s="203">
        <v>2.12</v>
      </c>
      <c r="Y61" s="203">
        <v>0</v>
      </c>
      <c r="Z61" s="203">
        <v>44.43</v>
      </c>
      <c r="AA61" s="203">
        <v>0</v>
      </c>
      <c r="AB61" s="203">
        <v>0</v>
      </c>
      <c r="AC61" s="203">
        <v>21.67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57.43</v>
      </c>
      <c r="AJ61" s="203">
        <v>0</v>
      </c>
      <c r="AK61" s="203">
        <v>101.17</v>
      </c>
      <c r="AL61" s="203">
        <v>0</v>
      </c>
      <c r="AM61" s="203">
        <v>0</v>
      </c>
      <c r="AN61" s="203">
        <v>0</v>
      </c>
      <c r="AO61" s="203">
        <v>289.51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4.6100000000000003</v>
      </c>
      <c r="E62" s="203">
        <v>0</v>
      </c>
      <c r="F62" s="203">
        <v>15.26</v>
      </c>
      <c r="G62" s="203">
        <v>0</v>
      </c>
      <c r="H62" s="203">
        <v>0</v>
      </c>
      <c r="I62" s="203">
        <v>34.659999999999997</v>
      </c>
      <c r="J62" s="203">
        <v>2.41</v>
      </c>
      <c r="K62" s="203">
        <v>77.62</v>
      </c>
      <c r="L62" s="203">
        <v>66.03</v>
      </c>
      <c r="M62" s="203">
        <v>2.09</v>
      </c>
      <c r="N62" s="203">
        <v>1.7</v>
      </c>
      <c r="O62" s="203">
        <v>2.4</v>
      </c>
      <c r="P62" s="203">
        <v>0.89</v>
      </c>
      <c r="Q62" s="203">
        <v>9.58</v>
      </c>
      <c r="R62" s="203">
        <v>12.62</v>
      </c>
      <c r="S62" s="203">
        <v>7.66</v>
      </c>
      <c r="T62" s="203">
        <v>0</v>
      </c>
      <c r="U62" s="203">
        <v>1.69</v>
      </c>
      <c r="V62" s="203">
        <v>0.26</v>
      </c>
      <c r="W62" s="203">
        <v>15.54</v>
      </c>
      <c r="X62" s="203">
        <v>2.12</v>
      </c>
      <c r="Y62" s="203">
        <v>0</v>
      </c>
      <c r="Z62" s="203">
        <v>3.27</v>
      </c>
      <c r="AA62" s="203">
        <v>0</v>
      </c>
      <c r="AB62" s="203">
        <v>0</v>
      </c>
      <c r="AC62" s="203">
        <v>21.67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57.43</v>
      </c>
      <c r="AJ62" s="203">
        <v>0</v>
      </c>
      <c r="AK62" s="203">
        <v>101.17</v>
      </c>
      <c r="AL62" s="203">
        <v>0</v>
      </c>
      <c r="AM62" s="203">
        <v>0</v>
      </c>
      <c r="AN62" s="203">
        <v>0</v>
      </c>
      <c r="AO62" s="203">
        <v>289.51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4.6100000000000003</v>
      </c>
      <c r="E63" s="203">
        <v>0</v>
      </c>
      <c r="F63" s="203">
        <v>15.26</v>
      </c>
      <c r="G63" s="203">
        <v>0</v>
      </c>
      <c r="H63" s="203">
        <v>0</v>
      </c>
      <c r="I63" s="203">
        <v>34.659999999999997</v>
      </c>
      <c r="J63" s="203">
        <v>2.41</v>
      </c>
      <c r="K63" s="203">
        <v>77.62</v>
      </c>
      <c r="L63" s="203">
        <v>66.03</v>
      </c>
      <c r="M63" s="203">
        <v>2.09</v>
      </c>
      <c r="N63" s="203">
        <v>1.7</v>
      </c>
      <c r="O63" s="203">
        <v>2.4</v>
      </c>
      <c r="P63" s="203">
        <v>0.9</v>
      </c>
      <c r="Q63" s="203">
        <v>9.58</v>
      </c>
      <c r="R63" s="203">
        <v>12.62</v>
      </c>
      <c r="S63" s="203">
        <v>7.66</v>
      </c>
      <c r="T63" s="203">
        <v>0</v>
      </c>
      <c r="U63" s="203">
        <v>1.69</v>
      </c>
      <c r="V63" s="203">
        <v>0.26</v>
      </c>
      <c r="W63" s="203">
        <v>15.54</v>
      </c>
      <c r="X63" s="203">
        <v>2.12</v>
      </c>
      <c r="Y63" s="203">
        <v>0</v>
      </c>
      <c r="Z63" s="203">
        <v>3.19</v>
      </c>
      <c r="AA63" s="203">
        <v>0</v>
      </c>
      <c r="AB63" s="203">
        <v>0</v>
      </c>
      <c r="AC63" s="203">
        <v>21.67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57.43</v>
      </c>
      <c r="AJ63" s="203">
        <v>0</v>
      </c>
      <c r="AK63" s="203">
        <v>101.17</v>
      </c>
      <c r="AL63" s="203">
        <v>0</v>
      </c>
      <c r="AM63" s="203">
        <v>0</v>
      </c>
      <c r="AN63" s="203">
        <v>0</v>
      </c>
      <c r="AO63" s="203">
        <v>289.51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4.6100000000000003</v>
      </c>
      <c r="E64" s="203">
        <v>0</v>
      </c>
      <c r="F64" s="203">
        <v>15.26</v>
      </c>
      <c r="G64" s="203">
        <v>0</v>
      </c>
      <c r="H64" s="203">
        <v>0</v>
      </c>
      <c r="I64" s="203">
        <v>34.659999999999997</v>
      </c>
      <c r="J64" s="203">
        <v>2.41</v>
      </c>
      <c r="K64" s="203">
        <v>77.62</v>
      </c>
      <c r="L64" s="203">
        <v>66.03</v>
      </c>
      <c r="M64" s="203">
        <v>2.09</v>
      </c>
      <c r="N64" s="203">
        <v>1.7</v>
      </c>
      <c r="O64" s="203">
        <v>2.4</v>
      </c>
      <c r="P64" s="203">
        <v>0.9</v>
      </c>
      <c r="Q64" s="203">
        <v>9.58</v>
      </c>
      <c r="R64" s="203">
        <v>12.62</v>
      </c>
      <c r="S64" s="203">
        <v>7.66</v>
      </c>
      <c r="T64" s="203">
        <v>0</v>
      </c>
      <c r="U64" s="203">
        <v>1.69</v>
      </c>
      <c r="V64" s="203">
        <v>0.26</v>
      </c>
      <c r="W64" s="203">
        <v>15.54</v>
      </c>
      <c r="X64" s="203">
        <v>2.12</v>
      </c>
      <c r="Y64" s="203">
        <v>0</v>
      </c>
      <c r="Z64" s="203">
        <v>3.19</v>
      </c>
      <c r="AA64" s="203">
        <v>0</v>
      </c>
      <c r="AB64" s="203">
        <v>0</v>
      </c>
      <c r="AC64" s="203">
        <v>21.67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57.43</v>
      </c>
      <c r="AJ64" s="203">
        <v>0</v>
      </c>
      <c r="AK64" s="203">
        <v>101.17</v>
      </c>
      <c r="AL64" s="203">
        <v>0</v>
      </c>
      <c r="AM64" s="203">
        <v>0</v>
      </c>
      <c r="AN64" s="203">
        <v>0</v>
      </c>
      <c r="AO64" s="203">
        <v>289.51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4.6100000000000003</v>
      </c>
      <c r="E65" s="203">
        <v>0</v>
      </c>
      <c r="F65" s="203">
        <v>15.26</v>
      </c>
      <c r="G65" s="203">
        <v>0</v>
      </c>
      <c r="H65" s="203">
        <v>0</v>
      </c>
      <c r="I65" s="203">
        <v>34.659999999999997</v>
      </c>
      <c r="J65" s="203">
        <v>2.41</v>
      </c>
      <c r="K65" s="203">
        <v>77.62</v>
      </c>
      <c r="L65" s="203">
        <v>66.03</v>
      </c>
      <c r="M65" s="203">
        <v>2.09</v>
      </c>
      <c r="N65" s="203">
        <v>1.7</v>
      </c>
      <c r="O65" s="203">
        <v>2.4</v>
      </c>
      <c r="P65" s="203">
        <v>0.9</v>
      </c>
      <c r="Q65" s="203">
        <v>9.58</v>
      </c>
      <c r="R65" s="203">
        <v>12.62</v>
      </c>
      <c r="S65" s="203">
        <v>7.66</v>
      </c>
      <c r="T65" s="203">
        <v>0</v>
      </c>
      <c r="U65" s="203">
        <v>1.69</v>
      </c>
      <c r="V65" s="203">
        <v>0.26</v>
      </c>
      <c r="W65" s="203">
        <v>15.54</v>
      </c>
      <c r="X65" s="203">
        <v>2.12</v>
      </c>
      <c r="Y65" s="203">
        <v>0</v>
      </c>
      <c r="Z65" s="203">
        <v>3.19</v>
      </c>
      <c r="AA65" s="203">
        <v>0</v>
      </c>
      <c r="AB65" s="203">
        <v>0</v>
      </c>
      <c r="AC65" s="203">
        <v>21.02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57.43</v>
      </c>
      <c r="AJ65" s="203">
        <v>0</v>
      </c>
      <c r="AK65" s="203">
        <v>101.17</v>
      </c>
      <c r="AL65" s="203">
        <v>0</v>
      </c>
      <c r="AM65" s="203">
        <v>0</v>
      </c>
      <c r="AN65" s="203">
        <v>0</v>
      </c>
      <c r="AO65" s="203">
        <v>289.51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4.6100000000000003</v>
      </c>
      <c r="E66" s="203">
        <v>0</v>
      </c>
      <c r="F66" s="203">
        <v>15.26</v>
      </c>
      <c r="G66" s="203">
        <v>0</v>
      </c>
      <c r="H66" s="203">
        <v>0</v>
      </c>
      <c r="I66" s="203">
        <v>34.659999999999997</v>
      </c>
      <c r="J66" s="203">
        <v>2.41</v>
      </c>
      <c r="K66" s="203">
        <v>77.62</v>
      </c>
      <c r="L66" s="203">
        <v>66.03</v>
      </c>
      <c r="M66" s="203">
        <v>2.09</v>
      </c>
      <c r="N66" s="203">
        <v>1.7</v>
      </c>
      <c r="O66" s="203">
        <v>2.4</v>
      </c>
      <c r="P66" s="203">
        <v>0.9</v>
      </c>
      <c r="Q66" s="203">
        <v>9.58</v>
      </c>
      <c r="R66" s="203">
        <v>12.62</v>
      </c>
      <c r="S66" s="203">
        <v>7.66</v>
      </c>
      <c r="T66" s="203">
        <v>0</v>
      </c>
      <c r="U66" s="203">
        <v>1.69</v>
      </c>
      <c r="V66" s="203">
        <v>0.26</v>
      </c>
      <c r="W66" s="203">
        <v>15.54</v>
      </c>
      <c r="X66" s="203">
        <v>2.12</v>
      </c>
      <c r="Y66" s="203">
        <v>0</v>
      </c>
      <c r="Z66" s="203">
        <v>3.19</v>
      </c>
      <c r="AA66" s="203">
        <v>0</v>
      </c>
      <c r="AB66" s="203">
        <v>0</v>
      </c>
      <c r="AC66" s="203">
        <v>21.02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57.43</v>
      </c>
      <c r="AJ66" s="203">
        <v>0</v>
      </c>
      <c r="AK66" s="203">
        <v>101.17</v>
      </c>
      <c r="AL66" s="203">
        <v>0</v>
      </c>
      <c r="AM66" s="203">
        <v>0</v>
      </c>
      <c r="AN66" s="203">
        <v>0</v>
      </c>
      <c r="AO66" s="203">
        <v>289.51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4.6100000000000003</v>
      </c>
      <c r="E67" s="203">
        <v>0</v>
      </c>
      <c r="F67" s="203">
        <v>15.26</v>
      </c>
      <c r="G67" s="203">
        <v>0</v>
      </c>
      <c r="H67" s="203">
        <v>0</v>
      </c>
      <c r="I67" s="203">
        <v>34.659999999999997</v>
      </c>
      <c r="J67" s="203">
        <v>2.41</v>
      </c>
      <c r="K67" s="203">
        <v>76.86</v>
      </c>
      <c r="L67" s="203">
        <v>65.16</v>
      </c>
      <c r="M67" s="203">
        <v>2.09</v>
      </c>
      <c r="N67" s="203">
        <v>1.7</v>
      </c>
      <c r="O67" s="203">
        <v>2.4</v>
      </c>
      <c r="P67" s="203">
        <v>0.9</v>
      </c>
      <c r="Q67" s="203">
        <v>9.58</v>
      </c>
      <c r="R67" s="203">
        <v>12.62</v>
      </c>
      <c r="S67" s="203">
        <v>7.66</v>
      </c>
      <c r="T67" s="203">
        <v>0</v>
      </c>
      <c r="U67" s="203">
        <v>1.69</v>
      </c>
      <c r="V67" s="203">
        <v>0.26</v>
      </c>
      <c r="W67" s="203">
        <v>15.54</v>
      </c>
      <c r="X67" s="203">
        <v>2.12</v>
      </c>
      <c r="Y67" s="203">
        <v>0</v>
      </c>
      <c r="Z67" s="203">
        <v>3.19</v>
      </c>
      <c r="AA67" s="203">
        <v>0</v>
      </c>
      <c r="AB67" s="203">
        <v>0</v>
      </c>
      <c r="AC67" s="203">
        <v>21.02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57.43</v>
      </c>
      <c r="AJ67" s="203">
        <v>0</v>
      </c>
      <c r="AK67" s="203">
        <v>101.17</v>
      </c>
      <c r="AL67" s="203">
        <v>0</v>
      </c>
      <c r="AM67" s="203">
        <v>0</v>
      </c>
      <c r="AN67" s="203">
        <v>0</v>
      </c>
      <c r="AO67" s="203">
        <v>289.51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4.6100000000000003</v>
      </c>
      <c r="E68" s="203">
        <v>0</v>
      </c>
      <c r="F68" s="203">
        <v>15.26</v>
      </c>
      <c r="G68" s="203">
        <v>0</v>
      </c>
      <c r="H68" s="203">
        <v>0</v>
      </c>
      <c r="I68" s="203">
        <v>34.659999999999997</v>
      </c>
      <c r="J68" s="203">
        <v>2.41</v>
      </c>
      <c r="K68" s="203">
        <v>76.86</v>
      </c>
      <c r="L68" s="203">
        <v>65.16</v>
      </c>
      <c r="M68" s="203">
        <v>2.09</v>
      </c>
      <c r="N68" s="203">
        <v>1.7</v>
      </c>
      <c r="O68" s="203">
        <v>2.4</v>
      </c>
      <c r="P68" s="203">
        <v>0.9</v>
      </c>
      <c r="Q68" s="203">
        <v>9.58</v>
      </c>
      <c r="R68" s="203">
        <v>12.62</v>
      </c>
      <c r="S68" s="203">
        <v>7.66</v>
      </c>
      <c r="T68" s="203">
        <v>0</v>
      </c>
      <c r="U68" s="203">
        <v>1.69</v>
      </c>
      <c r="V68" s="203">
        <v>0.26</v>
      </c>
      <c r="W68" s="203">
        <v>15.54</v>
      </c>
      <c r="X68" s="203">
        <v>2.12</v>
      </c>
      <c r="Y68" s="203">
        <v>0</v>
      </c>
      <c r="Z68" s="203">
        <v>3.19</v>
      </c>
      <c r="AA68" s="203">
        <v>0</v>
      </c>
      <c r="AB68" s="203">
        <v>0</v>
      </c>
      <c r="AC68" s="203">
        <v>21.02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57.43</v>
      </c>
      <c r="AJ68" s="203">
        <v>0</v>
      </c>
      <c r="AK68" s="203">
        <v>101.17</v>
      </c>
      <c r="AL68" s="203">
        <v>0</v>
      </c>
      <c r="AM68" s="203">
        <v>0</v>
      </c>
      <c r="AN68" s="203">
        <v>0</v>
      </c>
      <c r="AO68" s="203">
        <v>289.51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4.6100000000000003</v>
      </c>
      <c r="E69" s="203">
        <v>0</v>
      </c>
      <c r="F69" s="203">
        <v>15.26</v>
      </c>
      <c r="G69" s="203">
        <v>0</v>
      </c>
      <c r="H69" s="203">
        <v>0</v>
      </c>
      <c r="I69" s="203">
        <v>34.659999999999997</v>
      </c>
      <c r="J69" s="203">
        <v>2.41</v>
      </c>
      <c r="K69" s="203">
        <v>76.86</v>
      </c>
      <c r="L69" s="203">
        <v>65.569999999999993</v>
      </c>
      <c r="M69" s="203">
        <v>2.09</v>
      </c>
      <c r="N69" s="203">
        <v>1.7</v>
      </c>
      <c r="O69" s="203">
        <v>2.4</v>
      </c>
      <c r="P69" s="203">
        <v>0.9</v>
      </c>
      <c r="Q69" s="203">
        <v>9.58</v>
      </c>
      <c r="R69" s="203">
        <v>0.61</v>
      </c>
      <c r="S69" s="203">
        <v>0.38</v>
      </c>
      <c r="T69" s="203">
        <v>0</v>
      </c>
      <c r="U69" s="203">
        <v>1.69</v>
      </c>
      <c r="V69" s="203">
        <v>0.26</v>
      </c>
      <c r="W69" s="203">
        <v>15.54</v>
      </c>
      <c r="X69" s="203">
        <v>2.12</v>
      </c>
      <c r="Y69" s="203">
        <v>0</v>
      </c>
      <c r="Z69" s="203">
        <v>3.19</v>
      </c>
      <c r="AA69" s="203">
        <v>0</v>
      </c>
      <c r="AB69" s="203">
        <v>0</v>
      </c>
      <c r="AC69" s="203">
        <v>21.02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57.43</v>
      </c>
      <c r="AJ69" s="203">
        <v>0</v>
      </c>
      <c r="AK69" s="203">
        <v>101.17</v>
      </c>
      <c r="AL69" s="203">
        <v>0</v>
      </c>
      <c r="AM69" s="203">
        <v>0</v>
      </c>
      <c r="AN69" s="203">
        <v>0</v>
      </c>
      <c r="AO69" s="203">
        <v>289.51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4.6100000000000003</v>
      </c>
      <c r="E70" s="203">
        <v>0</v>
      </c>
      <c r="F70" s="203">
        <v>15.26</v>
      </c>
      <c r="G70" s="203">
        <v>0</v>
      </c>
      <c r="H70" s="203">
        <v>0</v>
      </c>
      <c r="I70" s="203">
        <v>34.659999999999997</v>
      </c>
      <c r="J70" s="203">
        <v>2.41</v>
      </c>
      <c r="K70" s="203">
        <v>76.86</v>
      </c>
      <c r="L70" s="203">
        <v>66.16</v>
      </c>
      <c r="M70" s="203">
        <v>2.09</v>
      </c>
      <c r="N70" s="203">
        <v>1.7</v>
      </c>
      <c r="O70" s="203">
        <v>2.4</v>
      </c>
      <c r="P70" s="203">
        <v>0.9</v>
      </c>
      <c r="Q70" s="203">
        <v>9.58</v>
      </c>
      <c r="R70" s="203">
        <v>0.61</v>
      </c>
      <c r="S70" s="203">
        <v>0.38</v>
      </c>
      <c r="T70" s="203">
        <v>0</v>
      </c>
      <c r="U70" s="203">
        <v>1.69</v>
      </c>
      <c r="V70" s="203">
        <v>0.26</v>
      </c>
      <c r="W70" s="203">
        <v>15.54</v>
      </c>
      <c r="X70" s="203">
        <v>2.12</v>
      </c>
      <c r="Y70" s="203">
        <v>0</v>
      </c>
      <c r="Z70" s="203">
        <v>3.19</v>
      </c>
      <c r="AA70" s="203">
        <v>0</v>
      </c>
      <c r="AB70" s="203">
        <v>0</v>
      </c>
      <c r="AC70" s="203">
        <v>21.02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57.43</v>
      </c>
      <c r="AJ70" s="203">
        <v>0</v>
      </c>
      <c r="AK70" s="203">
        <v>101.17</v>
      </c>
      <c r="AL70" s="203">
        <v>0</v>
      </c>
      <c r="AM70" s="203">
        <v>0</v>
      </c>
      <c r="AN70" s="203">
        <v>0</v>
      </c>
      <c r="AO70" s="203">
        <v>289.51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4.6100000000000003</v>
      </c>
      <c r="E71" s="203">
        <v>0</v>
      </c>
      <c r="F71" s="203">
        <v>15.26</v>
      </c>
      <c r="G71" s="203">
        <v>0</v>
      </c>
      <c r="H71" s="203">
        <v>0</v>
      </c>
      <c r="I71" s="203">
        <v>34.659999999999997</v>
      </c>
      <c r="J71" s="203">
        <v>2.41</v>
      </c>
      <c r="K71" s="203">
        <v>76.94</v>
      </c>
      <c r="L71" s="203">
        <v>66.16</v>
      </c>
      <c r="M71" s="203">
        <v>2.09</v>
      </c>
      <c r="N71" s="203">
        <v>1.7</v>
      </c>
      <c r="O71" s="203">
        <v>2.4</v>
      </c>
      <c r="P71" s="203">
        <v>0.9</v>
      </c>
      <c r="Q71" s="203">
        <v>9.58</v>
      </c>
      <c r="R71" s="203">
        <v>0.61</v>
      </c>
      <c r="S71" s="203">
        <v>0.38</v>
      </c>
      <c r="T71" s="203">
        <v>0</v>
      </c>
      <c r="U71" s="203">
        <v>1.69</v>
      </c>
      <c r="V71" s="203">
        <v>0.26</v>
      </c>
      <c r="W71" s="203">
        <v>5.6</v>
      </c>
      <c r="X71" s="203">
        <v>2.12</v>
      </c>
      <c r="Y71" s="203">
        <v>0</v>
      </c>
      <c r="Z71" s="203">
        <v>3.19</v>
      </c>
      <c r="AA71" s="203">
        <v>0</v>
      </c>
      <c r="AB71" s="203">
        <v>0</v>
      </c>
      <c r="AC71" s="203">
        <v>21.02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57.43</v>
      </c>
      <c r="AJ71" s="203">
        <v>0</v>
      </c>
      <c r="AK71" s="203">
        <v>101.17</v>
      </c>
      <c r="AL71" s="203">
        <v>0</v>
      </c>
      <c r="AM71" s="203">
        <v>0</v>
      </c>
      <c r="AN71" s="203">
        <v>0</v>
      </c>
      <c r="AO71" s="203">
        <v>289.51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4.6100000000000003</v>
      </c>
      <c r="E72" s="203">
        <v>0</v>
      </c>
      <c r="F72" s="203">
        <v>15.26</v>
      </c>
      <c r="G72" s="203">
        <v>0</v>
      </c>
      <c r="H72" s="203">
        <v>0</v>
      </c>
      <c r="I72" s="203">
        <v>34.659999999999997</v>
      </c>
      <c r="J72" s="203">
        <v>2.41</v>
      </c>
      <c r="K72" s="203">
        <v>5.26</v>
      </c>
      <c r="L72" s="203">
        <v>66.16</v>
      </c>
      <c r="M72" s="203">
        <v>2.09</v>
      </c>
      <c r="N72" s="203">
        <v>1.7</v>
      </c>
      <c r="O72" s="203">
        <v>2.4</v>
      </c>
      <c r="P72" s="203">
        <v>0.9</v>
      </c>
      <c r="Q72" s="203">
        <v>9.58</v>
      </c>
      <c r="R72" s="203">
        <v>0.61</v>
      </c>
      <c r="S72" s="203">
        <v>0.38</v>
      </c>
      <c r="T72" s="203">
        <v>0</v>
      </c>
      <c r="U72" s="203">
        <v>1.69</v>
      </c>
      <c r="V72" s="203">
        <v>0.26</v>
      </c>
      <c r="W72" s="203">
        <v>5.6</v>
      </c>
      <c r="X72" s="203">
        <v>2.12</v>
      </c>
      <c r="Y72" s="203">
        <v>0</v>
      </c>
      <c r="Z72" s="203">
        <v>3.19</v>
      </c>
      <c r="AA72" s="203">
        <v>0</v>
      </c>
      <c r="AB72" s="203">
        <v>0</v>
      </c>
      <c r="AC72" s="203">
        <v>20.37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57.43</v>
      </c>
      <c r="AJ72" s="203">
        <v>0</v>
      </c>
      <c r="AK72" s="203">
        <v>101.17</v>
      </c>
      <c r="AL72" s="203">
        <v>0</v>
      </c>
      <c r="AM72" s="203">
        <v>0</v>
      </c>
      <c r="AN72" s="203">
        <v>0</v>
      </c>
      <c r="AO72" s="203">
        <v>289.51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4.6100000000000003</v>
      </c>
      <c r="E73" s="203">
        <v>0</v>
      </c>
      <c r="F73" s="203">
        <v>15.26</v>
      </c>
      <c r="G73" s="203">
        <v>0</v>
      </c>
      <c r="H73" s="203">
        <v>0</v>
      </c>
      <c r="I73" s="203">
        <v>34.659999999999997</v>
      </c>
      <c r="J73" s="203">
        <v>2.41</v>
      </c>
      <c r="K73" s="203">
        <v>5.26</v>
      </c>
      <c r="L73" s="203">
        <v>69.81</v>
      </c>
      <c r="M73" s="203">
        <v>2.09</v>
      </c>
      <c r="N73" s="203">
        <v>1.7</v>
      </c>
      <c r="O73" s="203">
        <v>2.4</v>
      </c>
      <c r="P73" s="203">
        <v>0.9</v>
      </c>
      <c r="Q73" s="203">
        <v>9.58</v>
      </c>
      <c r="R73" s="203">
        <v>0.61</v>
      </c>
      <c r="S73" s="203">
        <v>0.38</v>
      </c>
      <c r="T73" s="203">
        <v>0</v>
      </c>
      <c r="U73" s="203">
        <v>1.69</v>
      </c>
      <c r="V73" s="203">
        <v>0.26</v>
      </c>
      <c r="W73" s="203">
        <v>5.6</v>
      </c>
      <c r="X73" s="203">
        <v>2.12</v>
      </c>
      <c r="Y73" s="203">
        <v>0</v>
      </c>
      <c r="Z73" s="203">
        <v>3.19</v>
      </c>
      <c r="AA73" s="203">
        <v>0</v>
      </c>
      <c r="AB73" s="203">
        <v>0</v>
      </c>
      <c r="AC73" s="203">
        <v>20.37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57.43</v>
      </c>
      <c r="AJ73" s="203">
        <v>0</v>
      </c>
      <c r="AK73" s="203">
        <v>101.17</v>
      </c>
      <c r="AL73" s="203">
        <v>0</v>
      </c>
      <c r="AM73" s="203">
        <v>0</v>
      </c>
      <c r="AN73" s="203">
        <v>0</v>
      </c>
      <c r="AO73" s="203">
        <v>289.51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4.6100000000000003</v>
      </c>
      <c r="E74" s="203">
        <v>0</v>
      </c>
      <c r="F74" s="203">
        <v>15.26</v>
      </c>
      <c r="G74" s="203">
        <v>0</v>
      </c>
      <c r="H74" s="203">
        <v>0</v>
      </c>
      <c r="I74" s="203">
        <v>34.659999999999997</v>
      </c>
      <c r="J74" s="203">
        <v>2.41</v>
      </c>
      <c r="K74" s="203">
        <v>5.26</v>
      </c>
      <c r="L74" s="203">
        <v>69.66</v>
      </c>
      <c r="M74" s="203">
        <v>2.09</v>
      </c>
      <c r="N74" s="203">
        <v>1.7</v>
      </c>
      <c r="O74" s="203">
        <v>2.4</v>
      </c>
      <c r="P74" s="203">
        <v>0.9</v>
      </c>
      <c r="Q74" s="203">
        <v>9.58</v>
      </c>
      <c r="R74" s="203">
        <v>0.61</v>
      </c>
      <c r="S74" s="203">
        <v>0.38</v>
      </c>
      <c r="T74" s="203">
        <v>0</v>
      </c>
      <c r="U74" s="203">
        <v>1.69</v>
      </c>
      <c r="V74" s="203">
        <v>0.26</v>
      </c>
      <c r="W74" s="203">
        <v>5.6</v>
      </c>
      <c r="X74" s="203">
        <v>2.12</v>
      </c>
      <c r="Y74" s="203">
        <v>0</v>
      </c>
      <c r="Z74" s="203">
        <v>3.19</v>
      </c>
      <c r="AA74" s="203">
        <v>0</v>
      </c>
      <c r="AB74" s="203">
        <v>0</v>
      </c>
      <c r="AC74" s="203">
        <v>20.37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57.43</v>
      </c>
      <c r="AJ74" s="203">
        <v>0</v>
      </c>
      <c r="AK74" s="203">
        <v>101.17</v>
      </c>
      <c r="AL74" s="203">
        <v>0</v>
      </c>
      <c r="AM74" s="203">
        <v>0</v>
      </c>
      <c r="AN74" s="203">
        <v>0</v>
      </c>
      <c r="AO74" s="203">
        <v>289.51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4.6100000000000003</v>
      </c>
      <c r="E75" s="203">
        <v>0</v>
      </c>
      <c r="F75" s="203">
        <v>15.26</v>
      </c>
      <c r="G75" s="203">
        <v>0</v>
      </c>
      <c r="H75" s="203">
        <v>0</v>
      </c>
      <c r="I75" s="203">
        <v>34.659999999999997</v>
      </c>
      <c r="J75" s="203">
        <v>2.41</v>
      </c>
      <c r="K75" s="203">
        <v>5.26</v>
      </c>
      <c r="L75" s="203">
        <v>66.7</v>
      </c>
      <c r="M75" s="203">
        <v>2.09</v>
      </c>
      <c r="N75" s="203">
        <v>1.7</v>
      </c>
      <c r="O75" s="203">
        <v>2.4</v>
      </c>
      <c r="P75" s="203">
        <v>0.9</v>
      </c>
      <c r="Q75" s="203">
        <v>9.58</v>
      </c>
      <c r="R75" s="203">
        <v>0.94</v>
      </c>
      <c r="S75" s="203">
        <v>0.52</v>
      </c>
      <c r="T75" s="203">
        <v>0</v>
      </c>
      <c r="U75" s="203">
        <v>1.69</v>
      </c>
      <c r="V75" s="203">
        <v>0.26</v>
      </c>
      <c r="W75" s="203">
        <v>5.6</v>
      </c>
      <c r="X75" s="203">
        <v>2.12</v>
      </c>
      <c r="Y75" s="203">
        <v>0</v>
      </c>
      <c r="Z75" s="203">
        <v>3.19</v>
      </c>
      <c r="AA75" s="203">
        <v>0</v>
      </c>
      <c r="AB75" s="203">
        <v>0</v>
      </c>
      <c r="AC75" s="203">
        <v>20.37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57.43</v>
      </c>
      <c r="AJ75" s="203">
        <v>0</v>
      </c>
      <c r="AK75" s="203">
        <v>101.17</v>
      </c>
      <c r="AL75" s="203">
        <v>0</v>
      </c>
      <c r="AM75" s="203">
        <v>0</v>
      </c>
      <c r="AN75" s="203">
        <v>0</v>
      </c>
      <c r="AO75" s="203">
        <v>295.74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4.6100000000000003</v>
      </c>
      <c r="E76" s="203">
        <v>0</v>
      </c>
      <c r="F76" s="203">
        <v>15.26</v>
      </c>
      <c r="G76" s="203">
        <v>0</v>
      </c>
      <c r="H76" s="203">
        <v>0</v>
      </c>
      <c r="I76" s="203">
        <v>34.659999999999997</v>
      </c>
      <c r="J76" s="203">
        <v>2.41</v>
      </c>
      <c r="K76" s="203">
        <v>5.26</v>
      </c>
      <c r="L76" s="203">
        <v>2.74</v>
      </c>
      <c r="M76" s="203">
        <v>2.09</v>
      </c>
      <c r="N76" s="203">
        <v>1.7</v>
      </c>
      <c r="O76" s="203">
        <v>2.4</v>
      </c>
      <c r="P76" s="203">
        <v>0.9</v>
      </c>
      <c r="Q76" s="203">
        <v>9.58</v>
      </c>
      <c r="R76" s="203">
        <v>0.61</v>
      </c>
      <c r="S76" s="203">
        <v>0.38</v>
      </c>
      <c r="T76" s="203">
        <v>0</v>
      </c>
      <c r="U76" s="203">
        <v>1.69</v>
      </c>
      <c r="V76" s="203">
        <v>0.26</v>
      </c>
      <c r="W76" s="203">
        <v>5.6</v>
      </c>
      <c r="X76" s="203">
        <v>2.12</v>
      </c>
      <c r="Y76" s="203">
        <v>0</v>
      </c>
      <c r="Z76" s="203">
        <v>3.19</v>
      </c>
      <c r="AA76" s="203">
        <v>0</v>
      </c>
      <c r="AB76" s="203">
        <v>0</v>
      </c>
      <c r="AC76" s="203">
        <v>20.37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57.43</v>
      </c>
      <c r="AJ76" s="203">
        <v>0</v>
      </c>
      <c r="AK76" s="203">
        <v>101.17</v>
      </c>
      <c r="AL76" s="203">
        <v>0</v>
      </c>
      <c r="AM76" s="203">
        <v>0</v>
      </c>
      <c r="AN76" s="203">
        <v>0</v>
      </c>
      <c r="AO76" s="203">
        <v>295.74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4.6100000000000003</v>
      </c>
      <c r="E77" s="203">
        <v>0</v>
      </c>
      <c r="F77" s="203">
        <v>15.26</v>
      </c>
      <c r="G77" s="203">
        <v>0</v>
      </c>
      <c r="H77" s="203">
        <v>0</v>
      </c>
      <c r="I77" s="203">
        <v>34.659999999999997</v>
      </c>
      <c r="J77" s="203">
        <v>2.41</v>
      </c>
      <c r="K77" s="203">
        <v>5.26</v>
      </c>
      <c r="L77" s="203">
        <v>2.84</v>
      </c>
      <c r="M77" s="203">
        <v>2.09</v>
      </c>
      <c r="N77" s="203">
        <v>1.7</v>
      </c>
      <c r="O77" s="203">
        <v>2.4</v>
      </c>
      <c r="P77" s="203">
        <v>0.9</v>
      </c>
      <c r="Q77" s="203">
        <v>9.58</v>
      </c>
      <c r="R77" s="203">
        <v>0.61</v>
      </c>
      <c r="S77" s="203">
        <v>0.38</v>
      </c>
      <c r="T77" s="203">
        <v>0</v>
      </c>
      <c r="U77" s="203">
        <v>1.69</v>
      </c>
      <c r="V77" s="203">
        <v>0.26</v>
      </c>
      <c r="W77" s="203">
        <v>5.6</v>
      </c>
      <c r="X77" s="203">
        <v>2.12</v>
      </c>
      <c r="Y77" s="203">
        <v>0</v>
      </c>
      <c r="Z77" s="203">
        <v>3.19</v>
      </c>
      <c r="AA77" s="203">
        <v>0</v>
      </c>
      <c r="AB77" s="203">
        <v>0</v>
      </c>
      <c r="AC77" s="203">
        <v>20.37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57.43</v>
      </c>
      <c r="AJ77" s="203">
        <v>0</v>
      </c>
      <c r="AK77" s="203">
        <v>101.17</v>
      </c>
      <c r="AL77" s="203">
        <v>0</v>
      </c>
      <c r="AM77" s="203">
        <v>0</v>
      </c>
      <c r="AN77" s="203">
        <v>0</v>
      </c>
      <c r="AO77" s="203">
        <v>295.74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4.6100000000000003</v>
      </c>
      <c r="E78" s="203">
        <v>0</v>
      </c>
      <c r="F78" s="203">
        <v>15.26</v>
      </c>
      <c r="G78" s="203">
        <v>0</v>
      </c>
      <c r="H78" s="203">
        <v>0</v>
      </c>
      <c r="I78" s="203">
        <v>34.659999999999997</v>
      </c>
      <c r="J78" s="203">
        <v>2.41</v>
      </c>
      <c r="K78" s="203">
        <v>5.26</v>
      </c>
      <c r="L78" s="203">
        <v>2.84</v>
      </c>
      <c r="M78" s="203">
        <v>2.09</v>
      </c>
      <c r="N78" s="203">
        <v>1.7</v>
      </c>
      <c r="O78" s="203">
        <v>2.4</v>
      </c>
      <c r="P78" s="203">
        <v>0.9</v>
      </c>
      <c r="Q78" s="203">
        <v>9.58</v>
      </c>
      <c r="R78" s="203">
        <v>0.61</v>
      </c>
      <c r="S78" s="203">
        <v>0.38</v>
      </c>
      <c r="T78" s="203">
        <v>0</v>
      </c>
      <c r="U78" s="203">
        <v>1.69</v>
      </c>
      <c r="V78" s="203">
        <v>0.26</v>
      </c>
      <c r="W78" s="203">
        <v>5.6</v>
      </c>
      <c r="X78" s="203">
        <v>2.12</v>
      </c>
      <c r="Y78" s="203">
        <v>0</v>
      </c>
      <c r="Z78" s="203">
        <v>3.19</v>
      </c>
      <c r="AA78" s="203">
        <v>0</v>
      </c>
      <c r="AB78" s="203">
        <v>0</v>
      </c>
      <c r="AC78" s="203">
        <v>20.37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57.43</v>
      </c>
      <c r="AJ78" s="203">
        <v>0</v>
      </c>
      <c r="AK78" s="203">
        <v>101.17</v>
      </c>
      <c r="AL78" s="203">
        <v>0</v>
      </c>
      <c r="AM78" s="203">
        <v>0</v>
      </c>
      <c r="AN78" s="203">
        <v>0</v>
      </c>
      <c r="AO78" s="203">
        <v>295.74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4.6100000000000003</v>
      </c>
      <c r="E79" s="203">
        <v>0</v>
      </c>
      <c r="F79" s="203">
        <v>15.26</v>
      </c>
      <c r="G79" s="203">
        <v>0</v>
      </c>
      <c r="H79" s="203">
        <v>0</v>
      </c>
      <c r="I79" s="203">
        <v>34.659999999999997</v>
      </c>
      <c r="J79" s="203">
        <v>2.41</v>
      </c>
      <c r="K79" s="203">
        <v>5.26</v>
      </c>
      <c r="L79" s="203">
        <v>2.84</v>
      </c>
      <c r="M79" s="203">
        <v>2.09</v>
      </c>
      <c r="N79" s="203">
        <v>1.7</v>
      </c>
      <c r="O79" s="203">
        <v>2.4</v>
      </c>
      <c r="P79" s="203">
        <v>0.9</v>
      </c>
      <c r="Q79" s="203">
        <v>9.58</v>
      </c>
      <c r="R79" s="203">
        <v>0.61</v>
      </c>
      <c r="S79" s="203">
        <v>0.38</v>
      </c>
      <c r="T79" s="203">
        <v>0</v>
      </c>
      <c r="U79" s="203">
        <v>1.69</v>
      </c>
      <c r="V79" s="203">
        <v>0.26</v>
      </c>
      <c r="W79" s="203">
        <v>5.6</v>
      </c>
      <c r="X79" s="203">
        <v>2.12</v>
      </c>
      <c r="Y79" s="203">
        <v>0</v>
      </c>
      <c r="Z79" s="203">
        <v>3.19</v>
      </c>
      <c r="AA79" s="203">
        <v>0</v>
      </c>
      <c r="AB79" s="203">
        <v>0</v>
      </c>
      <c r="AC79" s="203">
        <v>20.37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57.43</v>
      </c>
      <c r="AJ79" s="203">
        <v>0</v>
      </c>
      <c r="AK79" s="203">
        <v>101.17</v>
      </c>
      <c r="AL79" s="203">
        <v>0</v>
      </c>
      <c r="AM79" s="203">
        <v>0</v>
      </c>
      <c r="AN79" s="203">
        <v>0</v>
      </c>
      <c r="AO79" s="203">
        <v>295.74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4.6100000000000003</v>
      </c>
      <c r="E80" s="203">
        <v>0</v>
      </c>
      <c r="F80" s="203">
        <v>15.26</v>
      </c>
      <c r="G80" s="203">
        <v>0</v>
      </c>
      <c r="H80" s="203">
        <v>0</v>
      </c>
      <c r="I80" s="203">
        <v>34.659999999999997</v>
      </c>
      <c r="J80" s="203">
        <v>2.41</v>
      </c>
      <c r="K80" s="203">
        <v>5.26</v>
      </c>
      <c r="L80" s="203">
        <v>2.84</v>
      </c>
      <c r="M80" s="203">
        <v>2.09</v>
      </c>
      <c r="N80" s="203">
        <v>1.7</v>
      </c>
      <c r="O80" s="203">
        <v>2.4</v>
      </c>
      <c r="P80" s="203">
        <v>0.9</v>
      </c>
      <c r="Q80" s="203">
        <v>9.58</v>
      </c>
      <c r="R80" s="203">
        <v>0.61</v>
      </c>
      <c r="S80" s="203">
        <v>0.38</v>
      </c>
      <c r="T80" s="203">
        <v>0</v>
      </c>
      <c r="U80" s="203">
        <v>1.69</v>
      </c>
      <c r="V80" s="203">
        <v>0.26</v>
      </c>
      <c r="W80" s="203">
        <v>5.6</v>
      </c>
      <c r="X80" s="203">
        <v>2.12</v>
      </c>
      <c r="Y80" s="203">
        <v>0</v>
      </c>
      <c r="Z80" s="203">
        <v>3.19</v>
      </c>
      <c r="AA80" s="203">
        <v>0</v>
      </c>
      <c r="AB80" s="203">
        <v>0</v>
      </c>
      <c r="AC80" s="203">
        <v>20.37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57.43</v>
      </c>
      <c r="AJ80" s="203">
        <v>0</v>
      </c>
      <c r="AK80" s="203">
        <v>101.17</v>
      </c>
      <c r="AL80" s="203">
        <v>0</v>
      </c>
      <c r="AM80" s="203">
        <v>0</v>
      </c>
      <c r="AN80" s="203">
        <v>0</v>
      </c>
      <c r="AO80" s="203">
        <v>295.74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4.6100000000000003</v>
      </c>
      <c r="E81" s="203">
        <v>0</v>
      </c>
      <c r="F81" s="203">
        <v>15.26</v>
      </c>
      <c r="G81" s="203">
        <v>0</v>
      </c>
      <c r="H81" s="203">
        <v>0</v>
      </c>
      <c r="I81" s="203">
        <v>34.659999999999997</v>
      </c>
      <c r="J81" s="203">
        <v>2.41</v>
      </c>
      <c r="K81" s="203">
        <v>5.26</v>
      </c>
      <c r="L81" s="203">
        <v>2.84</v>
      </c>
      <c r="M81" s="203">
        <v>2.09</v>
      </c>
      <c r="N81" s="203">
        <v>1.7</v>
      </c>
      <c r="O81" s="203">
        <v>2.4</v>
      </c>
      <c r="P81" s="203">
        <v>0.9</v>
      </c>
      <c r="Q81" s="203">
        <v>9.58</v>
      </c>
      <c r="R81" s="203">
        <v>0.61</v>
      </c>
      <c r="S81" s="203">
        <v>0.38</v>
      </c>
      <c r="T81" s="203">
        <v>0</v>
      </c>
      <c r="U81" s="203">
        <v>1.69</v>
      </c>
      <c r="V81" s="203">
        <v>0.26</v>
      </c>
      <c r="W81" s="203">
        <v>5.6</v>
      </c>
      <c r="X81" s="203">
        <v>2.12</v>
      </c>
      <c r="Y81" s="203">
        <v>0</v>
      </c>
      <c r="Z81" s="203">
        <v>3.19</v>
      </c>
      <c r="AA81" s="203">
        <v>0</v>
      </c>
      <c r="AB81" s="203">
        <v>0</v>
      </c>
      <c r="AC81" s="203">
        <v>20.37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57.43</v>
      </c>
      <c r="AJ81" s="203">
        <v>0</v>
      </c>
      <c r="AK81" s="203">
        <v>101.17</v>
      </c>
      <c r="AL81" s="203">
        <v>0</v>
      </c>
      <c r="AM81" s="203">
        <v>0</v>
      </c>
      <c r="AN81" s="203">
        <v>0</v>
      </c>
      <c r="AO81" s="203">
        <v>295.74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4.6100000000000003</v>
      </c>
      <c r="E82" s="203">
        <v>0</v>
      </c>
      <c r="F82" s="203">
        <v>15.26</v>
      </c>
      <c r="G82" s="203">
        <v>0</v>
      </c>
      <c r="H82" s="203">
        <v>0</v>
      </c>
      <c r="I82" s="203">
        <v>34.659999999999997</v>
      </c>
      <c r="J82" s="203">
        <v>2.41</v>
      </c>
      <c r="K82" s="203">
        <v>5.26</v>
      </c>
      <c r="L82" s="203">
        <v>5.69</v>
      </c>
      <c r="M82" s="203">
        <v>2.09</v>
      </c>
      <c r="N82" s="203">
        <v>1.7</v>
      </c>
      <c r="O82" s="203">
        <v>2.4</v>
      </c>
      <c r="P82" s="203">
        <v>0.9</v>
      </c>
      <c r="Q82" s="203">
        <v>9.58</v>
      </c>
      <c r="R82" s="203">
        <v>0.61</v>
      </c>
      <c r="S82" s="203">
        <v>0.38</v>
      </c>
      <c r="T82" s="203">
        <v>0</v>
      </c>
      <c r="U82" s="203">
        <v>1.69</v>
      </c>
      <c r="V82" s="203">
        <v>0.26</v>
      </c>
      <c r="W82" s="203">
        <v>5.6</v>
      </c>
      <c r="X82" s="203">
        <v>2.12</v>
      </c>
      <c r="Y82" s="203">
        <v>0</v>
      </c>
      <c r="Z82" s="203">
        <v>3.19</v>
      </c>
      <c r="AA82" s="203">
        <v>0</v>
      </c>
      <c r="AB82" s="203">
        <v>0</v>
      </c>
      <c r="AC82" s="203">
        <v>20.37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57.43</v>
      </c>
      <c r="AJ82" s="203">
        <v>0</v>
      </c>
      <c r="AK82" s="203">
        <v>101.17</v>
      </c>
      <c r="AL82" s="203">
        <v>0</v>
      </c>
      <c r="AM82" s="203">
        <v>0</v>
      </c>
      <c r="AN82" s="203">
        <v>0</v>
      </c>
      <c r="AO82" s="203">
        <v>295.74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4.6100000000000003</v>
      </c>
      <c r="E83" s="203">
        <v>0</v>
      </c>
      <c r="F83" s="203">
        <v>15.26</v>
      </c>
      <c r="G83" s="203">
        <v>0</v>
      </c>
      <c r="H83" s="203">
        <v>0</v>
      </c>
      <c r="I83" s="203">
        <v>34.659999999999997</v>
      </c>
      <c r="J83" s="203">
        <v>2.41</v>
      </c>
      <c r="K83" s="203">
        <v>5.26</v>
      </c>
      <c r="L83" s="203">
        <v>4.4800000000000004</v>
      </c>
      <c r="M83" s="203">
        <v>2.09</v>
      </c>
      <c r="N83" s="203">
        <v>1.7</v>
      </c>
      <c r="O83" s="203">
        <v>2.4</v>
      </c>
      <c r="P83" s="203">
        <v>0.9</v>
      </c>
      <c r="Q83" s="203">
        <v>9.58</v>
      </c>
      <c r="R83" s="203">
        <v>0.61</v>
      </c>
      <c r="S83" s="203">
        <v>0.38</v>
      </c>
      <c r="T83" s="203">
        <v>0</v>
      </c>
      <c r="U83" s="203">
        <v>1.69</v>
      </c>
      <c r="V83" s="203">
        <v>0.14000000000000001</v>
      </c>
      <c r="W83" s="203">
        <v>5.6</v>
      </c>
      <c r="X83" s="203">
        <v>2.12</v>
      </c>
      <c r="Y83" s="203">
        <v>0</v>
      </c>
      <c r="Z83" s="203">
        <v>3.19</v>
      </c>
      <c r="AA83" s="203">
        <v>0</v>
      </c>
      <c r="AB83" s="203">
        <v>0</v>
      </c>
      <c r="AC83" s="203">
        <v>20.37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57.43</v>
      </c>
      <c r="AJ83" s="203">
        <v>0</v>
      </c>
      <c r="AK83" s="203">
        <v>101.17</v>
      </c>
      <c r="AL83" s="203">
        <v>0</v>
      </c>
      <c r="AM83" s="203">
        <v>0</v>
      </c>
      <c r="AN83" s="203">
        <v>0</v>
      </c>
      <c r="AO83" s="203">
        <v>295.74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4.6100000000000003</v>
      </c>
      <c r="E84" s="203">
        <v>0</v>
      </c>
      <c r="F84" s="203">
        <v>15.26</v>
      </c>
      <c r="G84" s="203">
        <v>0</v>
      </c>
      <c r="H84" s="203">
        <v>0</v>
      </c>
      <c r="I84" s="203">
        <v>34.659999999999997</v>
      </c>
      <c r="J84" s="203">
        <v>2.41</v>
      </c>
      <c r="K84" s="203">
        <v>5.26</v>
      </c>
      <c r="L84" s="203">
        <v>3.23</v>
      </c>
      <c r="M84" s="203">
        <v>2.09</v>
      </c>
      <c r="N84" s="203">
        <v>1.7</v>
      </c>
      <c r="O84" s="203">
        <v>2.4</v>
      </c>
      <c r="P84" s="203">
        <v>0.9</v>
      </c>
      <c r="Q84" s="203">
        <v>9.58</v>
      </c>
      <c r="R84" s="203">
        <v>0.61</v>
      </c>
      <c r="S84" s="203">
        <v>0.38</v>
      </c>
      <c r="T84" s="203">
        <v>0</v>
      </c>
      <c r="U84" s="203">
        <v>1.69</v>
      </c>
      <c r="V84" s="203">
        <v>0</v>
      </c>
      <c r="W84" s="203">
        <v>5.6</v>
      </c>
      <c r="X84" s="203">
        <v>2.12</v>
      </c>
      <c r="Y84" s="203">
        <v>0</v>
      </c>
      <c r="Z84" s="203">
        <v>3.19</v>
      </c>
      <c r="AA84" s="203">
        <v>0</v>
      </c>
      <c r="AB84" s="203">
        <v>0</v>
      </c>
      <c r="AC84" s="203">
        <v>20.37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57.43</v>
      </c>
      <c r="AJ84" s="203">
        <v>0</v>
      </c>
      <c r="AK84" s="203">
        <v>101.17</v>
      </c>
      <c r="AL84" s="203">
        <v>0</v>
      </c>
      <c r="AM84" s="203">
        <v>0</v>
      </c>
      <c r="AN84" s="203">
        <v>0</v>
      </c>
      <c r="AO84" s="203">
        <v>295.74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4.6100000000000003</v>
      </c>
      <c r="E85" s="203">
        <v>0</v>
      </c>
      <c r="F85" s="203">
        <v>15.26</v>
      </c>
      <c r="G85" s="203">
        <v>0</v>
      </c>
      <c r="H85" s="203">
        <v>0</v>
      </c>
      <c r="I85" s="203">
        <v>34.659999999999997</v>
      </c>
      <c r="J85" s="203">
        <v>2.41</v>
      </c>
      <c r="K85" s="203">
        <v>76.900000000000006</v>
      </c>
      <c r="L85" s="203">
        <v>64.53</v>
      </c>
      <c r="M85" s="203">
        <v>2.09</v>
      </c>
      <c r="N85" s="203">
        <v>1.7</v>
      </c>
      <c r="O85" s="203">
        <v>2.4</v>
      </c>
      <c r="P85" s="203">
        <v>0.9</v>
      </c>
      <c r="Q85" s="203">
        <v>9.58</v>
      </c>
      <c r="R85" s="203">
        <v>0.61</v>
      </c>
      <c r="S85" s="203">
        <v>0.38</v>
      </c>
      <c r="T85" s="203">
        <v>0</v>
      </c>
      <c r="U85" s="203">
        <v>1.69</v>
      </c>
      <c r="V85" s="203">
        <v>1.29</v>
      </c>
      <c r="W85" s="203">
        <v>0.66</v>
      </c>
      <c r="X85" s="203">
        <v>2.12</v>
      </c>
      <c r="Y85" s="203">
        <v>0</v>
      </c>
      <c r="Z85" s="203">
        <v>2.41</v>
      </c>
      <c r="AA85" s="203">
        <v>0</v>
      </c>
      <c r="AB85" s="203">
        <v>0</v>
      </c>
      <c r="AC85" s="203">
        <v>20.37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57.43</v>
      </c>
      <c r="AJ85" s="203">
        <v>0</v>
      </c>
      <c r="AK85" s="203">
        <v>101.17</v>
      </c>
      <c r="AL85" s="203">
        <v>0</v>
      </c>
      <c r="AM85" s="203">
        <v>0</v>
      </c>
      <c r="AN85" s="203">
        <v>0</v>
      </c>
      <c r="AO85" s="203">
        <v>295.74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4.6100000000000003</v>
      </c>
      <c r="E86" s="203">
        <v>0</v>
      </c>
      <c r="F86" s="203">
        <v>15.26</v>
      </c>
      <c r="G86" s="203">
        <v>0</v>
      </c>
      <c r="H86" s="203">
        <v>0</v>
      </c>
      <c r="I86" s="203">
        <v>34.659999999999997</v>
      </c>
      <c r="J86" s="203">
        <v>2.41</v>
      </c>
      <c r="K86" s="203">
        <v>76.900000000000006</v>
      </c>
      <c r="L86" s="203">
        <v>64.53</v>
      </c>
      <c r="M86" s="203">
        <v>2.09</v>
      </c>
      <c r="N86" s="203">
        <v>1.7</v>
      </c>
      <c r="O86" s="203">
        <v>2.4</v>
      </c>
      <c r="P86" s="203">
        <v>0.9</v>
      </c>
      <c r="Q86" s="203">
        <v>9.58</v>
      </c>
      <c r="R86" s="203">
        <v>0.61</v>
      </c>
      <c r="S86" s="203">
        <v>0.38</v>
      </c>
      <c r="T86" s="203">
        <v>0</v>
      </c>
      <c r="U86" s="203">
        <v>1.69</v>
      </c>
      <c r="V86" s="203">
        <v>1.29</v>
      </c>
      <c r="W86" s="203">
        <v>0.66</v>
      </c>
      <c r="X86" s="203">
        <v>2.12</v>
      </c>
      <c r="Y86" s="203">
        <v>0</v>
      </c>
      <c r="Z86" s="203">
        <v>2.41</v>
      </c>
      <c r="AA86" s="203">
        <v>0</v>
      </c>
      <c r="AB86" s="203">
        <v>0</v>
      </c>
      <c r="AC86" s="203">
        <v>20.37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57.43</v>
      </c>
      <c r="AJ86" s="203">
        <v>0</v>
      </c>
      <c r="AK86" s="203">
        <v>101.17</v>
      </c>
      <c r="AL86" s="203">
        <v>0</v>
      </c>
      <c r="AM86" s="203">
        <v>0</v>
      </c>
      <c r="AN86" s="203">
        <v>0</v>
      </c>
      <c r="AO86" s="203">
        <v>295.74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4.6100000000000003</v>
      </c>
      <c r="E87" s="203">
        <v>0</v>
      </c>
      <c r="F87" s="203">
        <v>15.26</v>
      </c>
      <c r="G87" s="203">
        <v>0</v>
      </c>
      <c r="H87" s="203">
        <v>0</v>
      </c>
      <c r="I87" s="203">
        <v>34.659999999999997</v>
      </c>
      <c r="J87" s="203">
        <v>2.41</v>
      </c>
      <c r="K87" s="203">
        <v>76.88</v>
      </c>
      <c r="L87" s="203">
        <v>64.53</v>
      </c>
      <c r="M87" s="203">
        <v>2.09</v>
      </c>
      <c r="N87" s="203">
        <v>1.7</v>
      </c>
      <c r="O87" s="203">
        <v>2.4</v>
      </c>
      <c r="P87" s="203">
        <v>0.9</v>
      </c>
      <c r="Q87" s="203">
        <v>9.58</v>
      </c>
      <c r="R87" s="203">
        <v>12.82</v>
      </c>
      <c r="S87" s="203">
        <v>7.66</v>
      </c>
      <c r="T87" s="203">
        <v>0</v>
      </c>
      <c r="U87" s="203">
        <v>1.69</v>
      </c>
      <c r="V87" s="203">
        <v>1.24</v>
      </c>
      <c r="W87" s="203">
        <v>0.66</v>
      </c>
      <c r="X87" s="203">
        <v>2.06</v>
      </c>
      <c r="Y87" s="203">
        <v>0</v>
      </c>
      <c r="Z87" s="203">
        <v>3.19</v>
      </c>
      <c r="AA87" s="203">
        <v>0</v>
      </c>
      <c r="AB87" s="203">
        <v>0</v>
      </c>
      <c r="AC87" s="203">
        <v>20.37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57.43</v>
      </c>
      <c r="AJ87" s="203">
        <v>0</v>
      </c>
      <c r="AK87" s="203">
        <v>101.17</v>
      </c>
      <c r="AL87" s="203">
        <v>0</v>
      </c>
      <c r="AM87" s="203">
        <v>0</v>
      </c>
      <c r="AN87" s="203">
        <v>0</v>
      </c>
      <c r="AO87" s="203">
        <v>295.74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4.6100000000000003</v>
      </c>
      <c r="E88" s="203">
        <v>0</v>
      </c>
      <c r="F88" s="203">
        <v>15.26</v>
      </c>
      <c r="G88" s="203">
        <v>0</v>
      </c>
      <c r="H88" s="203">
        <v>0</v>
      </c>
      <c r="I88" s="203">
        <v>34.659999999999997</v>
      </c>
      <c r="J88" s="203">
        <v>2.41</v>
      </c>
      <c r="K88" s="203">
        <v>76.88</v>
      </c>
      <c r="L88" s="203">
        <v>64.53</v>
      </c>
      <c r="M88" s="203">
        <v>2.09</v>
      </c>
      <c r="N88" s="203">
        <v>1.7</v>
      </c>
      <c r="O88" s="203">
        <v>2.4</v>
      </c>
      <c r="P88" s="203">
        <v>0.9</v>
      </c>
      <c r="Q88" s="203">
        <v>9.58</v>
      </c>
      <c r="R88" s="203">
        <v>12.82</v>
      </c>
      <c r="S88" s="203">
        <v>7.66</v>
      </c>
      <c r="T88" s="203">
        <v>0</v>
      </c>
      <c r="U88" s="203">
        <v>1.69</v>
      </c>
      <c r="V88" s="203">
        <v>1.24</v>
      </c>
      <c r="W88" s="203">
        <v>0.66</v>
      </c>
      <c r="X88" s="203">
        <v>2.12</v>
      </c>
      <c r="Y88" s="203">
        <v>0</v>
      </c>
      <c r="Z88" s="203">
        <v>3.19</v>
      </c>
      <c r="AA88" s="203">
        <v>0</v>
      </c>
      <c r="AB88" s="203">
        <v>0</v>
      </c>
      <c r="AC88" s="203">
        <v>20.37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57.43</v>
      </c>
      <c r="AJ88" s="203">
        <v>0</v>
      </c>
      <c r="AK88" s="203">
        <v>101.17</v>
      </c>
      <c r="AL88" s="203">
        <v>0</v>
      </c>
      <c r="AM88" s="203">
        <v>0</v>
      </c>
      <c r="AN88" s="203">
        <v>0</v>
      </c>
      <c r="AO88" s="203">
        <v>295.74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4.6100000000000003</v>
      </c>
      <c r="E89" s="203">
        <v>0</v>
      </c>
      <c r="F89" s="203">
        <v>15.26</v>
      </c>
      <c r="G89" s="203">
        <v>0</v>
      </c>
      <c r="H89" s="203">
        <v>0</v>
      </c>
      <c r="I89" s="203">
        <v>34.659999999999997</v>
      </c>
      <c r="J89" s="203">
        <v>2.41</v>
      </c>
      <c r="K89" s="203">
        <v>76.88</v>
      </c>
      <c r="L89" s="203">
        <v>64.53</v>
      </c>
      <c r="M89" s="203">
        <v>2.09</v>
      </c>
      <c r="N89" s="203">
        <v>1.7</v>
      </c>
      <c r="O89" s="203">
        <v>2.4</v>
      </c>
      <c r="P89" s="203">
        <v>0.9</v>
      </c>
      <c r="Q89" s="203">
        <v>9.58</v>
      </c>
      <c r="R89" s="203">
        <v>12.82</v>
      </c>
      <c r="S89" s="203">
        <v>7.62</v>
      </c>
      <c r="T89" s="203">
        <v>0</v>
      </c>
      <c r="U89" s="203">
        <v>1.69</v>
      </c>
      <c r="V89" s="203">
        <v>0.3</v>
      </c>
      <c r="W89" s="203">
        <v>15.54</v>
      </c>
      <c r="X89" s="203">
        <v>2.12</v>
      </c>
      <c r="Y89" s="203">
        <v>0</v>
      </c>
      <c r="Z89" s="203">
        <v>3.19</v>
      </c>
      <c r="AA89" s="203">
        <v>0</v>
      </c>
      <c r="AB89" s="203">
        <v>0</v>
      </c>
      <c r="AC89" s="203">
        <v>20.37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57.43</v>
      </c>
      <c r="AJ89" s="203">
        <v>0</v>
      </c>
      <c r="AK89" s="203">
        <v>101.17</v>
      </c>
      <c r="AL89" s="203">
        <v>0</v>
      </c>
      <c r="AM89" s="203">
        <v>0</v>
      </c>
      <c r="AN89" s="203">
        <v>0</v>
      </c>
      <c r="AO89" s="203">
        <v>295.74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4.6100000000000003</v>
      </c>
      <c r="E90" s="203">
        <v>0</v>
      </c>
      <c r="F90" s="203">
        <v>15.26</v>
      </c>
      <c r="G90" s="203">
        <v>0</v>
      </c>
      <c r="H90" s="203">
        <v>0</v>
      </c>
      <c r="I90" s="203">
        <v>34.659999999999997</v>
      </c>
      <c r="J90" s="203">
        <v>2.41</v>
      </c>
      <c r="K90" s="203">
        <v>76.88</v>
      </c>
      <c r="L90" s="203">
        <v>64.53</v>
      </c>
      <c r="M90" s="203">
        <v>2.09</v>
      </c>
      <c r="N90" s="203">
        <v>1.7</v>
      </c>
      <c r="O90" s="203">
        <v>2.4</v>
      </c>
      <c r="P90" s="203">
        <v>0.9</v>
      </c>
      <c r="Q90" s="203">
        <v>9.58</v>
      </c>
      <c r="R90" s="203">
        <v>12.62</v>
      </c>
      <c r="S90" s="203">
        <v>7.62</v>
      </c>
      <c r="T90" s="203">
        <v>0</v>
      </c>
      <c r="U90" s="203">
        <v>1.69</v>
      </c>
      <c r="V90" s="203">
        <v>0.3</v>
      </c>
      <c r="W90" s="203">
        <v>15.54</v>
      </c>
      <c r="X90" s="203">
        <v>2.12</v>
      </c>
      <c r="Y90" s="203">
        <v>0</v>
      </c>
      <c r="Z90" s="203">
        <v>3.19</v>
      </c>
      <c r="AA90" s="203">
        <v>0</v>
      </c>
      <c r="AB90" s="203">
        <v>0</v>
      </c>
      <c r="AC90" s="203">
        <v>20.37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57.43</v>
      </c>
      <c r="AJ90" s="203">
        <v>0</v>
      </c>
      <c r="AK90" s="203">
        <v>101.17</v>
      </c>
      <c r="AL90" s="203">
        <v>0</v>
      </c>
      <c r="AM90" s="203">
        <v>0</v>
      </c>
      <c r="AN90" s="203">
        <v>0</v>
      </c>
      <c r="AO90" s="203">
        <v>295.74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4.6100000000000003</v>
      </c>
      <c r="E91" s="203">
        <v>0</v>
      </c>
      <c r="F91" s="203">
        <v>15.26</v>
      </c>
      <c r="G91" s="203">
        <v>0</v>
      </c>
      <c r="H91" s="203">
        <v>0</v>
      </c>
      <c r="I91" s="203">
        <v>34.659999999999997</v>
      </c>
      <c r="J91" s="203">
        <v>2.41</v>
      </c>
      <c r="K91" s="203">
        <v>75.62</v>
      </c>
      <c r="L91" s="203">
        <v>64.53</v>
      </c>
      <c r="M91" s="203">
        <v>2.09</v>
      </c>
      <c r="N91" s="203">
        <v>1.7</v>
      </c>
      <c r="O91" s="203">
        <v>2.4</v>
      </c>
      <c r="P91" s="203">
        <v>0.9</v>
      </c>
      <c r="Q91" s="203">
        <v>9.58</v>
      </c>
      <c r="R91" s="203">
        <v>8.77</v>
      </c>
      <c r="S91" s="203">
        <v>5.44</v>
      </c>
      <c r="T91" s="203">
        <v>0</v>
      </c>
      <c r="U91" s="203">
        <v>1.69</v>
      </c>
      <c r="V91" s="203">
        <v>0</v>
      </c>
      <c r="W91" s="203">
        <v>10.51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20.37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57.43</v>
      </c>
      <c r="AJ91" s="203">
        <v>0</v>
      </c>
      <c r="AK91" s="203">
        <v>101.17</v>
      </c>
      <c r="AL91" s="203">
        <v>0</v>
      </c>
      <c r="AM91" s="203">
        <v>0</v>
      </c>
      <c r="AN91" s="203">
        <v>0</v>
      </c>
      <c r="AO91" s="203">
        <v>295.74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4.6100000000000003</v>
      </c>
      <c r="E92" s="203">
        <v>0</v>
      </c>
      <c r="F92" s="203">
        <v>15.26</v>
      </c>
      <c r="G92" s="203">
        <v>0</v>
      </c>
      <c r="H92" s="203">
        <v>0</v>
      </c>
      <c r="I92" s="203">
        <v>34.659999999999997</v>
      </c>
      <c r="J92" s="203">
        <v>2.41</v>
      </c>
      <c r="K92" s="203">
        <v>75.62</v>
      </c>
      <c r="L92" s="203">
        <v>64.53</v>
      </c>
      <c r="M92" s="203">
        <v>2.09</v>
      </c>
      <c r="N92" s="203">
        <v>1.7</v>
      </c>
      <c r="O92" s="203">
        <v>2.4</v>
      </c>
      <c r="P92" s="203">
        <v>0.9</v>
      </c>
      <c r="Q92" s="203">
        <v>9.58</v>
      </c>
      <c r="R92" s="203">
        <v>8.77</v>
      </c>
      <c r="S92" s="203">
        <v>5.44</v>
      </c>
      <c r="T92" s="203">
        <v>0</v>
      </c>
      <c r="U92" s="203">
        <v>1.69</v>
      </c>
      <c r="V92" s="203">
        <v>0</v>
      </c>
      <c r="W92" s="203">
        <v>10.51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20.37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57.43</v>
      </c>
      <c r="AJ92" s="203">
        <v>0</v>
      </c>
      <c r="AK92" s="203">
        <v>101.17</v>
      </c>
      <c r="AL92" s="203">
        <v>0</v>
      </c>
      <c r="AM92" s="203">
        <v>0</v>
      </c>
      <c r="AN92" s="203">
        <v>0</v>
      </c>
      <c r="AO92" s="203">
        <v>295.74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4.6100000000000003</v>
      </c>
      <c r="E93" s="203">
        <v>0</v>
      </c>
      <c r="F93" s="203">
        <v>15.26</v>
      </c>
      <c r="G93" s="203">
        <v>0</v>
      </c>
      <c r="H93" s="203">
        <v>0</v>
      </c>
      <c r="I93" s="203">
        <v>34.659999999999997</v>
      </c>
      <c r="J93" s="203">
        <v>2.41</v>
      </c>
      <c r="K93" s="203">
        <v>76.8</v>
      </c>
      <c r="L93" s="203">
        <v>64.11</v>
      </c>
      <c r="M93" s="203">
        <v>2.09</v>
      </c>
      <c r="N93" s="203">
        <v>1.7</v>
      </c>
      <c r="O93" s="203">
        <v>2.4</v>
      </c>
      <c r="P93" s="203">
        <v>0.9</v>
      </c>
      <c r="Q93" s="203">
        <v>9.58</v>
      </c>
      <c r="R93" s="203">
        <v>12.62</v>
      </c>
      <c r="S93" s="203">
        <v>7.59</v>
      </c>
      <c r="T93" s="203">
        <v>0</v>
      </c>
      <c r="U93" s="203">
        <v>1.69</v>
      </c>
      <c r="V93" s="203">
        <v>8.7100000000000009</v>
      </c>
      <c r="W93" s="203">
        <v>15.49</v>
      </c>
      <c r="X93" s="203">
        <v>1.38</v>
      </c>
      <c r="Y93" s="203">
        <v>0</v>
      </c>
      <c r="Z93" s="203">
        <v>23.67</v>
      </c>
      <c r="AA93" s="203">
        <v>0</v>
      </c>
      <c r="AB93" s="203">
        <v>0</v>
      </c>
      <c r="AC93" s="203">
        <v>20.37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57.43</v>
      </c>
      <c r="AJ93" s="203">
        <v>0</v>
      </c>
      <c r="AK93" s="203">
        <v>101.17</v>
      </c>
      <c r="AL93" s="203">
        <v>0</v>
      </c>
      <c r="AM93" s="203">
        <v>0</v>
      </c>
      <c r="AN93" s="203">
        <v>0</v>
      </c>
      <c r="AO93" s="203">
        <v>295.74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4.6100000000000003</v>
      </c>
      <c r="E94" s="203">
        <v>0</v>
      </c>
      <c r="F94" s="203">
        <v>15.26</v>
      </c>
      <c r="G94" s="203">
        <v>0</v>
      </c>
      <c r="H94" s="203">
        <v>0</v>
      </c>
      <c r="I94" s="203">
        <v>34.659999999999997</v>
      </c>
      <c r="J94" s="203">
        <v>2.41</v>
      </c>
      <c r="K94" s="203">
        <v>76.790000000000006</v>
      </c>
      <c r="L94" s="203">
        <v>64.11</v>
      </c>
      <c r="M94" s="203">
        <v>2.09</v>
      </c>
      <c r="N94" s="203">
        <v>1.7</v>
      </c>
      <c r="O94" s="203">
        <v>2.4</v>
      </c>
      <c r="P94" s="203">
        <v>0.9</v>
      </c>
      <c r="Q94" s="203">
        <v>9.58</v>
      </c>
      <c r="R94" s="203">
        <v>12.62</v>
      </c>
      <c r="S94" s="203">
        <v>7.59</v>
      </c>
      <c r="T94" s="203">
        <v>0</v>
      </c>
      <c r="U94" s="203">
        <v>1.69</v>
      </c>
      <c r="V94" s="203">
        <v>8.7100000000000009</v>
      </c>
      <c r="W94" s="203">
        <v>15.49</v>
      </c>
      <c r="X94" s="203">
        <v>1.38</v>
      </c>
      <c r="Y94" s="203">
        <v>0</v>
      </c>
      <c r="Z94" s="203">
        <v>23.67</v>
      </c>
      <c r="AA94" s="203">
        <v>0</v>
      </c>
      <c r="AB94" s="203">
        <v>0</v>
      </c>
      <c r="AC94" s="203">
        <v>20.37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57.43</v>
      </c>
      <c r="AJ94" s="203">
        <v>0</v>
      </c>
      <c r="AK94" s="203">
        <v>101.17</v>
      </c>
      <c r="AL94" s="203">
        <v>0</v>
      </c>
      <c r="AM94" s="203">
        <v>0</v>
      </c>
      <c r="AN94" s="203">
        <v>0</v>
      </c>
      <c r="AO94" s="203">
        <v>295.74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4.6100000000000003</v>
      </c>
      <c r="E95" s="203">
        <v>0</v>
      </c>
      <c r="F95" s="203">
        <v>15.26</v>
      </c>
      <c r="G95" s="203">
        <v>0</v>
      </c>
      <c r="H95" s="203">
        <v>0</v>
      </c>
      <c r="I95" s="203">
        <v>34.659999999999997</v>
      </c>
      <c r="J95" s="203">
        <v>2.41</v>
      </c>
      <c r="K95" s="203">
        <v>76.8</v>
      </c>
      <c r="L95" s="203">
        <v>64.239999999999995</v>
      </c>
      <c r="M95" s="203">
        <v>2.09</v>
      </c>
      <c r="N95" s="203">
        <v>1.7</v>
      </c>
      <c r="O95" s="203">
        <v>2.4</v>
      </c>
      <c r="P95" s="203">
        <v>0.9</v>
      </c>
      <c r="Q95" s="203">
        <v>9.58</v>
      </c>
      <c r="R95" s="203">
        <v>12.62</v>
      </c>
      <c r="S95" s="203">
        <v>7.59</v>
      </c>
      <c r="T95" s="203">
        <v>0</v>
      </c>
      <c r="U95" s="203">
        <v>1.69</v>
      </c>
      <c r="V95" s="203">
        <v>8.7100000000000009</v>
      </c>
      <c r="W95" s="203">
        <v>15.49</v>
      </c>
      <c r="X95" s="203">
        <v>1.38</v>
      </c>
      <c r="Y95" s="203">
        <v>0</v>
      </c>
      <c r="Z95" s="203">
        <v>23.67</v>
      </c>
      <c r="AA95" s="203">
        <v>0</v>
      </c>
      <c r="AB95" s="203">
        <v>0</v>
      </c>
      <c r="AC95" s="203">
        <v>20.37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57.43</v>
      </c>
      <c r="AJ95" s="203">
        <v>0</v>
      </c>
      <c r="AK95" s="203">
        <v>101.17</v>
      </c>
      <c r="AL95" s="203">
        <v>0</v>
      </c>
      <c r="AM95" s="203">
        <v>0</v>
      </c>
      <c r="AN95" s="203">
        <v>0</v>
      </c>
      <c r="AO95" s="203">
        <v>295.74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4.6100000000000003</v>
      </c>
      <c r="E96" s="203">
        <v>0</v>
      </c>
      <c r="F96" s="203">
        <v>15.26</v>
      </c>
      <c r="G96" s="203">
        <v>0</v>
      </c>
      <c r="H96" s="203">
        <v>0</v>
      </c>
      <c r="I96" s="203">
        <v>34.659999999999997</v>
      </c>
      <c r="J96" s="203">
        <v>2.41</v>
      </c>
      <c r="K96" s="203">
        <v>76.790000000000006</v>
      </c>
      <c r="L96" s="203">
        <v>64.239999999999995</v>
      </c>
      <c r="M96" s="203">
        <v>2.09</v>
      </c>
      <c r="N96" s="203">
        <v>1.7</v>
      </c>
      <c r="O96" s="203">
        <v>2.4</v>
      </c>
      <c r="P96" s="203">
        <v>0.9</v>
      </c>
      <c r="Q96" s="203">
        <v>9.58</v>
      </c>
      <c r="R96" s="203">
        <v>12.62</v>
      </c>
      <c r="S96" s="203">
        <v>7.59</v>
      </c>
      <c r="T96" s="203">
        <v>0</v>
      </c>
      <c r="U96" s="203">
        <v>1.69</v>
      </c>
      <c r="V96" s="203">
        <v>8.7100000000000009</v>
      </c>
      <c r="W96" s="203">
        <v>15.49</v>
      </c>
      <c r="X96" s="203">
        <v>1.38</v>
      </c>
      <c r="Y96" s="203">
        <v>0</v>
      </c>
      <c r="Z96" s="203">
        <v>23.67</v>
      </c>
      <c r="AA96" s="203">
        <v>0</v>
      </c>
      <c r="AB96" s="203">
        <v>0</v>
      </c>
      <c r="AC96" s="203">
        <v>20.37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57.43</v>
      </c>
      <c r="AJ96" s="203">
        <v>0</v>
      </c>
      <c r="AK96" s="203">
        <v>101.17</v>
      </c>
      <c r="AL96" s="203">
        <v>0</v>
      </c>
      <c r="AM96" s="203">
        <v>0</v>
      </c>
      <c r="AN96" s="203">
        <v>0</v>
      </c>
      <c r="AO96" s="203">
        <v>295.74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4.6100000000000003</v>
      </c>
      <c r="E97" s="203">
        <v>0</v>
      </c>
      <c r="F97" s="203">
        <v>15.26</v>
      </c>
      <c r="G97" s="203">
        <v>0</v>
      </c>
      <c r="H97" s="203">
        <v>0</v>
      </c>
      <c r="I97" s="203">
        <v>34.659999999999997</v>
      </c>
      <c r="J97" s="203">
        <v>2.41</v>
      </c>
      <c r="K97" s="203">
        <v>76.8</v>
      </c>
      <c r="L97" s="203">
        <v>64.25</v>
      </c>
      <c r="M97" s="203">
        <v>2.09</v>
      </c>
      <c r="N97" s="203">
        <v>1.7</v>
      </c>
      <c r="O97" s="203">
        <v>2.4</v>
      </c>
      <c r="P97" s="203">
        <v>0.9</v>
      </c>
      <c r="Q97" s="203">
        <v>9.58</v>
      </c>
      <c r="R97" s="203">
        <v>12.62</v>
      </c>
      <c r="S97" s="203">
        <v>7.59</v>
      </c>
      <c r="T97" s="203">
        <v>0</v>
      </c>
      <c r="U97" s="203">
        <v>1.69</v>
      </c>
      <c r="V97" s="203">
        <v>8.7100000000000009</v>
      </c>
      <c r="W97" s="203">
        <v>15.49</v>
      </c>
      <c r="X97" s="203">
        <v>1.38</v>
      </c>
      <c r="Y97" s="203">
        <v>0</v>
      </c>
      <c r="Z97" s="203">
        <v>49.21</v>
      </c>
      <c r="AA97" s="203">
        <v>0</v>
      </c>
      <c r="AB97" s="203">
        <v>0</v>
      </c>
      <c r="AC97" s="203">
        <v>20.37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57.43</v>
      </c>
      <c r="AJ97" s="203">
        <v>0</v>
      </c>
      <c r="AK97" s="203">
        <v>101.17</v>
      </c>
      <c r="AL97" s="203">
        <v>0</v>
      </c>
      <c r="AM97" s="203">
        <v>0</v>
      </c>
      <c r="AN97" s="203">
        <v>0</v>
      </c>
      <c r="AO97" s="203">
        <v>295.74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4.6100000000000003</v>
      </c>
      <c r="E98" s="203">
        <v>0</v>
      </c>
      <c r="F98" s="203">
        <v>15.26</v>
      </c>
      <c r="G98" s="203">
        <v>0</v>
      </c>
      <c r="H98" s="203">
        <v>0</v>
      </c>
      <c r="I98" s="203">
        <v>34.659999999999997</v>
      </c>
      <c r="J98" s="203">
        <v>2.41</v>
      </c>
      <c r="K98" s="203">
        <v>76.790000000000006</v>
      </c>
      <c r="L98" s="203">
        <v>64.25</v>
      </c>
      <c r="M98" s="203">
        <v>2.09</v>
      </c>
      <c r="N98" s="203">
        <v>1.7</v>
      </c>
      <c r="O98" s="203">
        <v>2.4</v>
      </c>
      <c r="P98" s="203">
        <v>0.9</v>
      </c>
      <c r="Q98" s="203">
        <v>9.58</v>
      </c>
      <c r="R98" s="203">
        <v>12.62</v>
      </c>
      <c r="S98" s="203">
        <v>7.59</v>
      </c>
      <c r="T98" s="203">
        <v>0</v>
      </c>
      <c r="U98" s="203">
        <v>1.69</v>
      </c>
      <c r="V98" s="203">
        <v>8.7100000000000009</v>
      </c>
      <c r="W98" s="203">
        <v>15.49</v>
      </c>
      <c r="X98" s="203">
        <v>1.38</v>
      </c>
      <c r="Y98" s="203">
        <v>0</v>
      </c>
      <c r="Z98" s="203">
        <v>49.21</v>
      </c>
      <c r="AA98" s="203">
        <v>0</v>
      </c>
      <c r="AB98" s="203">
        <v>0</v>
      </c>
      <c r="AC98" s="203">
        <v>20.37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57.43</v>
      </c>
      <c r="AJ98" s="203">
        <v>0</v>
      </c>
      <c r="AK98" s="203">
        <v>101.17</v>
      </c>
      <c r="AL98" s="203">
        <v>0</v>
      </c>
      <c r="AM98" s="203">
        <v>0</v>
      </c>
      <c r="AN98" s="203">
        <v>0</v>
      </c>
      <c r="AO98" s="203">
        <v>295.74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0.11064000000000022</v>
      </c>
      <c r="E99">
        <f t="shared" si="0"/>
        <v>0</v>
      </c>
      <c r="F99">
        <f t="shared" si="0"/>
        <v>0.36623999999999984</v>
      </c>
      <c r="G99">
        <f t="shared" si="0"/>
        <v>0</v>
      </c>
      <c r="H99">
        <f t="shared" si="0"/>
        <v>0</v>
      </c>
      <c r="I99">
        <f t="shared" si="0"/>
        <v>0.8173399999999994</v>
      </c>
      <c r="J99">
        <f t="shared" si="0"/>
        <v>0.10594000000000038</v>
      </c>
      <c r="K99">
        <f t="shared" si="0"/>
        <v>1.2349175000000006</v>
      </c>
      <c r="L99">
        <f t="shared" si="0"/>
        <v>1.371079999999999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2.0382500000000026E-2</v>
      </c>
      <c r="Q99">
        <f t="shared" si="0"/>
        <v>0.22992000000000035</v>
      </c>
      <c r="R99">
        <f t="shared" si="0"/>
        <v>9.2525000000000066E-2</v>
      </c>
      <c r="S99">
        <f t="shared" si="0"/>
        <v>5.5824999999999979E-2</v>
      </c>
      <c r="T99">
        <f t="shared" si="0"/>
        <v>0</v>
      </c>
      <c r="U99">
        <f t="shared" si="0"/>
        <v>3.71475E-2</v>
      </c>
      <c r="V99">
        <f t="shared" si="0"/>
        <v>3.0312499999999999E-2</v>
      </c>
      <c r="W99">
        <f t="shared" si="0"/>
        <v>0.13479750000000013</v>
      </c>
      <c r="X99">
        <f t="shared" si="0"/>
        <v>8.4815000000000043E-2</v>
      </c>
      <c r="Y99">
        <f t="shared" si="0"/>
        <v>0</v>
      </c>
      <c r="Z99">
        <f t="shared" si="0"/>
        <v>0.19249500000000019</v>
      </c>
      <c r="AA99">
        <f t="shared" si="0"/>
        <v>0</v>
      </c>
      <c r="AB99">
        <f t="shared" si="0"/>
        <v>0</v>
      </c>
      <c r="AC99">
        <f t="shared" si="0"/>
        <v>0.31946499999999961</v>
      </c>
      <c r="AD99">
        <f t="shared" si="0"/>
        <v>0.13394499999999993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1.3783200000000004</v>
      </c>
      <c r="AJ99">
        <f t="shared" si="0"/>
        <v>0</v>
      </c>
      <c r="AK99">
        <f t="shared" si="0"/>
        <v>2.4280800000000013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2.67</v>
      </c>
      <c r="E3" s="203">
        <v>0</v>
      </c>
      <c r="F3" s="203">
        <v>8.83</v>
      </c>
      <c r="G3" s="203">
        <v>0</v>
      </c>
      <c r="H3" s="203">
        <v>0</v>
      </c>
      <c r="I3" s="203">
        <v>19.21</v>
      </c>
      <c r="J3" s="203">
        <v>4.18</v>
      </c>
      <c r="K3" s="203">
        <v>27.61</v>
      </c>
      <c r="L3" s="203">
        <v>44.94</v>
      </c>
      <c r="M3" s="203">
        <v>0</v>
      </c>
      <c r="N3" s="203">
        <v>0.99</v>
      </c>
      <c r="O3" s="203">
        <v>1.65</v>
      </c>
      <c r="P3" s="203">
        <v>2.02</v>
      </c>
      <c r="Q3" s="203">
        <v>5.54</v>
      </c>
      <c r="R3" s="203">
        <v>0.35</v>
      </c>
      <c r="S3" s="203">
        <v>0.22</v>
      </c>
      <c r="T3" s="203">
        <v>0</v>
      </c>
      <c r="U3" s="203">
        <v>6.38</v>
      </c>
      <c r="V3" s="203">
        <v>0.17</v>
      </c>
      <c r="W3" s="203">
        <v>0.39</v>
      </c>
      <c r="X3" s="203">
        <v>1.22</v>
      </c>
      <c r="Y3" s="203">
        <v>0</v>
      </c>
      <c r="Z3" s="203">
        <v>1.84</v>
      </c>
      <c r="AA3" s="203">
        <v>0</v>
      </c>
      <c r="AB3" s="203">
        <v>0</v>
      </c>
      <c r="AC3" s="203">
        <v>1.96</v>
      </c>
      <c r="AD3" s="203">
        <v>6.82</v>
      </c>
      <c r="AE3" s="203">
        <v>0</v>
      </c>
      <c r="AF3" s="203">
        <v>0</v>
      </c>
      <c r="AG3" s="203">
        <v>19.28</v>
      </c>
      <c r="AH3" s="203">
        <v>0</v>
      </c>
      <c r="AI3" s="203">
        <v>32.619999999999997</v>
      </c>
      <c r="AJ3" s="203">
        <v>0</v>
      </c>
      <c r="AK3" s="203">
        <v>58.5</v>
      </c>
      <c r="AL3" s="203">
        <v>0</v>
      </c>
      <c r="AM3" s="203">
        <v>0</v>
      </c>
      <c r="AN3" s="203">
        <v>0</v>
      </c>
      <c r="AO3" s="203">
        <v>171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2.67</v>
      </c>
      <c r="E4" s="203">
        <v>0</v>
      </c>
      <c r="F4" s="203">
        <v>8.83</v>
      </c>
      <c r="G4" s="203">
        <v>0</v>
      </c>
      <c r="H4" s="203">
        <v>0</v>
      </c>
      <c r="I4" s="203">
        <v>19.21</v>
      </c>
      <c r="J4" s="203">
        <v>4.18</v>
      </c>
      <c r="K4" s="203">
        <v>27.61</v>
      </c>
      <c r="L4" s="203">
        <v>44.94</v>
      </c>
      <c r="M4" s="203">
        <v>0</v>
      </c>
      <c r="N4" s="203">
        <v>0.99</v>
      </c>
      <c r="O4" s="203">
        <v>1.65</v>
      </c>
      <c r="P4" s="203">
        <v>2.02</v>
      </c>
      <c r="Q4" s="203">
        <v>5.54</v>
      </c>
      <c r="R4" s="203">
        <v>0.35</v>
      </c>
      <c r="S4" s="203">
        <v>0.22</v>
      </c>
      <c r="T4" s="203">
        <v>0</v>
      </c>
      <c r="U4" s="203">
        <v>6.38</v>
      </c>
      <c r="V4" s="203">
        <v>0.17</v>
      </c>
      <c r="W4" s="203">
        <v>0.39</v>
      </c>
      <c r="X4" s="203">
        <v>1.22</v>
      </c>
      <c r="Y4" s="203">
        <v>0</v>
      </c>
      <c r="Z4" s="203">
        <v>1.84</v>
      </c>
      <c r="AA4" s="203">
        <v>0</v>
      </c>
      <c r="AB4" s="203">
        <v>0</v>
      </c>
      <c r="AC4" s="203">
        <v>1.96</v>
      </c>
      <c r="AD4" s="203">
        <v>6.82</v>
      </c>
      <c r="AE4" s="203">
        <v>0</v>
      </c>
      <c r="AF4" s="203">
        <v>0</v>
      </c>
      <c r="AG4" s="203">
        <v>19.28</v>
      </c>
      <c r="AH4" s="203">
        <v>0</v>
      </c>
      <c r="AI4" s="203">
        <v>32.619999999999997</v>
      </c>
      <c r="AJ4" s="203">
        <v>0</v>
      </c>
      <c r="AK4" s="203">
        <v>58.5</v>
      </c>
      <c r="AL4" s="203">
        <v>0</v>
      </c>
      <c r="AM4" s="203">
        <v>0</v>
      </c>
      <c r="AN4" s="203">
        <v>0</v>
      </c>
      <c r="AO4" s="203">
        <v>171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2.67</v>
      </c>
      <c r="E5" s="203">
        <v>0</v>
      </c>
      <c r="F5" s="203">
        <v>8.83</v>
      </c>
      <c r="G5" s="203">
        <v>0</v>
      </c>
      <c r="H5" s="203">
        <v>0</v>
      </c>
      <c r="I5" s="203">
        <v>19.21</v>
      </c>
      <c r="J5" s="203">
        <v>4.18</v>
      </c>
      <c r="K5" s="203">
        <v>27.61</v>
      </c>
      <c r="L5" s="203">
        <v>44.94</v>
      </c>
      <c r="M5" s="203">
        <v>0</v>
      </c>
      <c r="N5" s="203">
        <v>0.99</v>
      </c>
      <c r="O5" s="203">
        <v>1.65</v>
      </c>
      <c r="P5" s="203">
        <v>2.0299999999999998</v>
      </c>
      <c r="Q5" s="203">
        <v>5.54</v>
      </c>
      <c r="R5" s="203">
        <v>0.35</v>
      </c>
      <c r="S5" s="203">
        <v>0.22</v>
      </c>
      <c r="T5" s="203">
        <v>0</v>
      </c>
      <c r="U5" s="203">
        <v>6.38</v>
      </c>
      <c r="V5" s="203">
        <v>0.17</v>
      </c>
      <c r="W5" s="203">
        <v>0.39</v>
      </c>
      <c r="X5" s="203">
        <v>1.22</v>
      </c>
      <c r="Y5" s="203">
        <v>0</v>
      </c>
      <c r="Z5" s="203">
        <v>1.84</v>
      </c>
      <c r="AA5" s="203">
        <v>0</v>
      </c>
      <c r="AB5" s="203">
        <v>0</v>
      </c>
      <c r="AC5" s="203">
        <v>1.96</v>
      </c>
      <c r="AD5" s="203">
        <v>6.82</v>
      </c>
      <c r="AE5" s="203">
        <v>0</v>
      </c>
      <c r="AF5" s="203">
        <v>0</v>
      </c>
      <c r="AG5" s="203">
        <v>19.28</v>
      </c>
      <c r="AH5" s="203">
        <v>0</v>
      </c>
      <c r="AI5" s="203">
        <v>32.619999999999997</v>
      </c>
      <c r="AJ5" s="203">
        <v>0</v>
      </c>
      <c r="AK5" s="203">
        <v>58.5</v>
      </c>
      <c r="AL5" s="203">
        <v>0</v>
      </c>
      <c r="AM5" s="203">
        <v>0</v>
      </c>
      <c r="AN5" s="203">
        <v>0</v>
      </c>
      <c r="AO5" s="203">
        <v>171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2.67</v>
      </c>
      <c r="E6" s="203">
        <v>0</v>
      </c>
      <c r="F6" s="203">
        <v>8.83</v>
      </c>
      <c r="G6" s="203">
        <v>0</v>
      </c>
      <c r="H6" s="203">
        <v>0</v>
      </c>
      <c r="I6" s="203">
        <v>19.21</v>
      </c>
      <c r="J6" s="203">
        <v>4.18</v>
      </c>
      <c r="K6" s="203">
        <v>27.61</v>
      </c>
      <c r="L6" s="203">
        <v>44.94</v>
      </c>
      <c r="M6" s="203">
        <v>0</v>
      </c>
      <c r="N6" s="203">
        <v>0.99</v>
      </c>
      <c r="O6" s="203">
        <v>1.65</v>
      </c>
      <c r="P6" s="203">
        <v>2.0299999999999998</v>
      </c>
      <c r="Q6" s="203">
        <v>5.54</v>
      </c>
      <c r="R6" s="203">
        <v>0.35</v>
      </c>
      <c r="S6" s="203">
        <v>0.22</v>
      </c>
      <c r="T6" s="203">
        <v>0</v>
      </c>
      <c r="U6" s="203">
        <v>6.38</v>
      </c>
      <c r="V6" s="203">
        <v>0.17</v>
      </c>
      <c r="W6" s="203">
        <v>0.39</v>
      </c>
      <c r="X6" s="203">
        <v>1.22</v>
      </c>
      <c r="Y6" s="203">
        <v>0</v>
      </c>
      <c r="Z6" s="203">
        <v>1.84</v>
      </c>
      <c r="AA6" s="203">
        <v>0</v>
      </c>
      <c r="AB6" s="203">
        <v>0</v>
      </c>
      <c r="AC6" s="203">
        <v>1.96</v>
      </c>
      <c r="AD6" s="203">
        <v>6.82</v>
      </c>
      <c r="AE6" s="203">
        <v>0</v>
      </c>
      <c r="AF6" s="203">
        <v>0</v>
      </c>
      <c r="AG6" s="203">
        <v>19.28</v>
      </c>
      <c r="AH6" s="203">
        <v>0</v>
      </c>
      <c r="AI6" s="203">
        <v>32.619999999999997</v>
      </c>
      <c r="AJ6" s="203">
        <v>0</v>
      </c>
      <c r="AK6" s="203">
        <v>58.5</v>
      </c>
      <c r="AL6" s="203">
        <v>0</v>
      </c>
      <c r="AM6" s="203">
        <v>0</v>
      </c>
      <c r="AN6" s="203">
        <v>0</v>
      </c>
      <c r="AO6" s="203">
        <v>171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2.67</v>
      </c>
      <c r="E7" s="203">
        <v>0</v>
      </c>
      <c r="F7" s="203">
        <v>8.83</v>
      </c>
      <c r="G7" s="203">
        <v>0</v>
      </c>
      <c r="H7" s="203">
        <v>0</v>
      </c>
      <c r="I7" s="203">
        <v>19.21</v>
      </c>
      <c r="J7" s="203">
        <v>4.18</v>
      </c>
      <c r="K7" s="203">
        <v>27.61</v>
      </c>
      <c r="L7" s="203">
        <v>44.94</v>
      </c>
      <c r="M7" s="203">
        <v>0</v>
      </c>
      <c r="N7" s="203">
        <v>0.99</v>
      </c>
      <c r="O7" s="203">
        <v>1.65</v>
      </c>
      <c r="P7" s="203">
        <v>2.0299999999999998</v>
      </c>
      <c r="Q7" s="203">
        <v>5.54</v>
      </c>
      <c r="R7" s="203">
        <v>7.87</v>
      </c>
      <c r="S7" s="203">
        <v>4.7699999999999996</v>
      </c>
      <c r="T7" s="203">
        <v>0</v>
      </c>
      <c r="U7" s="203">
        <v>6.38</v>
      </c>
      <c r="V7" s="203">
        <v>5.27</v>
      </c>
      <c r="W7" s="203">
        <v>6.95</v>
      </c>
      <c r="X7" s="203">
        <v>20.059999999999999</v>
      </c>
      <c r="Y7" s="203">
        <v>0</v>
      </c>
      <c r="Z7" s="203">
        <v>1.74</v>
      </c>
      <c r="AA7" s="203">
        <v>0</v>
      </c>
      <c r="AB7" s="203">
        <v>0</v>
      </c>
      <c r="AC7" s="203">
        <v>1.96</v>
      </c>
      <c r="AD7" s="203">
        <v>6.82</v>
      </c>
      <c r="AE7" s="203">
        <v>0</v>
      </c>
      <c r="AF7" s="203">
        <v>0</v>
      </c>
      <c r="AG7" s="203">
        <v>19.28</v>
      </c>
      <c r="AH7" s="203">
        <v>0</v>
      </c>
      <c r="AI7" s="203">
        <v>32.619999999999997</v>
      </c>
      <c r="AJ7" s="203">
        <v>0</v>
      </c>
      <c r="AK7" s="203">
        <v>58.5</v>
      </c>
      <c r="AL7" s="203">
        <v>0</v>
      </c>
      <c r="AM7" s="203">
        <v>0</v>
      </c>
      <c r="AN7" s="203">
        <v>0</v>
      </c>
      <c r="AO7" s="203">
        <v>171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2.67</v>
      </c>
      <c r="E8" s="203">
        <v>0</v>
      </c>
      <c r="F8" s="203">
        <v>8.83</v>
      </c>
      <c r="G8" s="203">
        <v>0</v>
      </c>
      <c r="H8" s="203">
        <v>0</v>
      </c>
      <c r="I8" s="203">
        <v>19.21</v>
      </c>
      <c r="J8" s="203">
        <v>4.18</v>
      </c>
      <c r="K8" s="203">
        <v>27.61</v>
      </c>
      <c r="L8" s="203">
        <v>44.94</v>
      </c>
      <c r="M8" s="203">
        <v>0</v>
      </c>
      <c r="N8" s="203">
        <v>0.99</v>
      </c>
      <c r="O8" s="203">
        <v>1.65</v>
      </c>
      <c r="P8" s="203">
        <v>2.0299999999999998</v>
      </c>
      <c r="Q8" s="203">
        <v>5.54</v>
      </c>
      <c r="R8" s="203">
        <v>7.87</v>
      </c>
      <c r="S8" s="203">
        <v>4.7699999999999996</v>
      </c>
      <c r="T8" s="203">
        <v>0</v>
      </c>
      <c r="U8" s="203">
        <v>6.38</v>
      </c>
      <c r="V8" s="203">
        <v>5.27</v>
      </c>
      <c r="W8" s="203">
        <v>6.95</v>
      </c>
      <c r="X8" s="203">
        <v>20.059999999999999</v>
      </c>
      <c r="Y8" s="203">
        <v>0</v>
      </c>
      <c r="Z8" s="203">
        <v>1.74</v>
      </c>
      <c r="AA8" s="203">
        <v>0</v>
      </c>
      <c r="AB8" s="203">
        <v>0</v>
      </c>
      <c r="AC8" s="203">
        <v>1.96</v>
      </c>
      <c r="AD8" s="203">
        <v>6.82</v>
      </c>
      <c r="AE8" s="203">
        <v>0</v>
      </c>
      <c r="AF8" s="203">
        <v>0</v>
      </c>
      <c r="AG8" s="203">
        <v>19.28</v>
      </c>
      <c r="AH8" s="203">
        <v>0</v>
      </c>
      <c r="AI8" s="203">
        <v>32.619999999999997</v>
      </c>
      <c r="AJ8" s="203">
        <v>0</v>
      </c>
      <c r="AK8" s="203">
        <v>58.5</v>
      </c>
      <c r="AL8" s="203">
        <v>0</v>
      </c>
      <c r="AM8" s="203">
        <v>0</v>
      </c>
      <c r="AN8" s="203">
        <v>0</v>
      </c>
      <c r="AO8" s="203">
        <v>171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2.67</v>
      </c>
      <c r="E9" s="203">
        <v>0</v>
      </c>
      <c r="F9" s="203">
        <v>8.83</v>
      </c>
      <c r="G9" s="203">
        <v>0</v>
      </c>
      <c r="H9" s="203">
        <v>0</v>
      </c>
      <c r="I9" s="203">
        <v>19.21</v>
      </c>
      <c r="J9" s="203">
        <v>4.18</v>
      </c>
      <c r="K9" s="203">
        <v>27.61</v>
      </c>
      <c r="L9" s="203">
        <v>44.94</v>
      </c>
      <c r="M9" s="203">
        <v>0</v>
      </c>
      <c r="N9" s="203">
        <v>0.99</v>
      </c>
      <c r="O9" s="203">
        <v>1.65</v>
      </c>
      <c r="P9" s="203">
        <v>2.0299999999999998</v>
      </c>
      <c r="Q9" s="203">
        <v>5.54</v>
      </c>
      <c r="R9" s="203">
        <v>7.87</v>
      </c>
      <c r="S9" s="203">
        <v>4.7699999999999996</v>
      </c>
      <c r="T9" s="203">
        <v>0</v>
      </c>
      <c r="U9" s="203">
        <v>6.38</v>
      </c>
      <c r="V9" s="203">
        <v>5.27</v>
      </c>
      <c r="W9" s="203">
        <v>6.95</v>
      </c>
      <c r="X9" s="203">
        <v>20.059999999999999</v>
      </c>
      <c r="Y9" s="203">
        <v>0</v>
      </c>
      <c r="Z9" s="203">
        <v>30.06</v>
      </c>
      <c r="AA9" s="203">
        <v>0</v>
      </c>
      <c r="AB9" s="203">
        <v>0</v>
      </c>
      <c r="AC9" s="203">
        <v>1.96</v>
      </c>
      <c r="AD9" s="203">
        <v>6.82</v>
      </c>
      <c r="AE9" s="203">
        <v>0</v>
      </c>
      <c r="AF9" s="203">
        <v>0</v>
      </c>
      <c r="AG9" s="203">
        <v>19.28</v>
      </c>
      <c r="AH9" s="203">
        <v>0</v>
      </c>
      <c r="AI9" s="203">
        <v>32.619999999999997</v>
      </c>
      <c r="AJ9" s="203">
        <v>0</v>
      </c>
      <c r="AK9" s="203">
        <v>58.5</v>
      </c>
      <c r="AL9" s="203">
        <v>0</v>
      </c>
      <c r="AM9" s="203">
        <v>0</v>
      </c>
      <c r="AN9" s="203">
        <v>0</v>
      </c>
      <c r="AO9" s="203">
        <v>171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2.67</v>
      </c>
      <c r="E10" s="203">
        <v>0</v>
      </c>
      <c r="F10" s="203">
        <v>8.83</v>
      </c>
      <c r="G10" s="203">
        <v>0</v>
      </c>
      <c r="H10" s="203">
        <v>0</v>
      </c>
      <c r="I10" s="203">
        <v>19.21</v>
      </c>
      <c r="J10" s="203">
        <v>4.18</v>
      </c>
      <c r="K10" s="203">
        <v>27.61</v>
      </c>
      <c r="L10" s="203">
        <v>44.94</v>
      </c>
      <c r="M10" s="203">
        <v>0</v>
      </c>
      <c r="N10" s="203">
        <v>0.99</v>
      </c>
      <c r="O10" s="203">
        <v>1.65</v>
      </c>
      <c r="P10" s="203">
        <v>2.0299999999999998</v>
      </c>
      <c r="Q10" s="203">
        <v>5.54</v>
      </c>
      <c r="R10" s="203">
        <v>7.87</v>
      </c>
      <c r="S10" s="203">
        <v>4.7699999999999996</v>
      </c>
      <c r="T10" s="203">
        <v>0</v>
      </c>
      <c r="U10" s="203">
        <v>6.38</v>
      </c>
      <c r="V10" s="203">
        <v>5.27</v>
      </c>
      <c r="W10" s="203">
        <v>6.95</v>
      </c>
      <c r="X10" s="203">
        <v>20.059999999999999</v>
      </c>
      <c r="Y10" s="203">
        <v>0</v>
      </c>
      <c r="Z10" s="203">
        <v>30.06</v>
      </c>
      <c r="AA10" s="203">
        <v>0</v>
      </c>
      <c r="AB10" s="203">
        <v>0</v>
      </c>
      <c r="AC10" s="203">
        <v>1.96</v>
      </c>
      <c r="AD10" s="203">
        <v>6.82</v>
      </c>
      <c r="AE10" s="203">
        <v>0</v>
      </c>
      <c r="AF10" s="203">
        <v>0</v>
      </c>
      <c r="AG10" s="203">
        <v>19.28</v>
      </c>
      <c r="AH10" s="203">
        <v>0</v>
      </c>
      <c r="AI10" s="203">
        <v>32.619999999999997</v>
      </c>
      <c r="AJ10" s="203">
        <v>0</v>
      </c>
      <c r="AK10" s="203">
        <v>58.5</v>
      </c>
      <c r="AL10" s="203">
        <v>0</v>
      </c>
      <c r="AM10" s="203">
        <v>0</v>
      </c>
      <c r="AN10" s="203">
        <v>0</v>
      </c>
      <c r="AO10" s="203">
        <v>171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2.67</v>
      </c>
      <c r="E11" s="203">
        <v>0</v>
      </c>
      <c r="F11" s="203">
        <v>8.83</v>
      </c>
      <c r="G11" s="203">
        <v>0</v>
      </c>
      <c r="H11" s="203">
        <v>0</v>
      </c>
      <c r="I11" s="203">
        <v>19.21</v>
      </c>
      <c r="J11" s="203">
        <v>4.18</v>
      </c>
      <c r="K11" s="203">
        <v>27.61</v>
      </c>
      <c r="L11" s="203">
        <v>44.94</v>
      </c>
      <c r="M11" s="203">
        <v>0</v>
      </c>
      <c r="N11" s="203">
        <v>0.99</v>
      </c>
      <c r="O11" s="203">
        <v>1.65</v>
      </c>
      <c r="P11" s="203">
        <v>2.0299999999999998</v>
      </c>
      <c r="Q11" s="203">
        <v>5.54</v>
      </c>
      <c r="R11" s="203">
        <v>7.96</v>
      </c>
      <c r="S11" s="203">
        <v>4.83</v>
      </c>
      <c r="T11" s="203">
        <v>0</v>
      </c>
      <c r="U11" s="203">
        <v>6.38</v>
      </c>
      <c r="V11" s="203">
        <v>5.27</v>
      </c>
      <c r="W11" s="203">
        <v>6.95</v>
      </c>
      <c r="X11" s="203">
        <v>20.059999999999999</v>
      </c>
      <c r="Y11" s="203">
        <v>0</v>
      </c>
      <c r="Z11" s="203">
        <v>30.06</v>
      </c>
      <c r="AA11" s="203">
        <v>0</v>
      </c>
      <c r="AB11" s="203">
        <v>0</v>
      </c>
      <c r="AC11" s="203">
        <v>1.96</v>
      </c>
      <c r="AD11" s="203">
        <v>6.82</v>
      </c>
      <c r="AE11" s="203">
        <v>0</v>
      </c>
      <c r="AF11" s="203">
        <v>0</v>
      </c>
      <c r="AG11" s="203">
        <v>19.28</v>
      </c>
      <c r="AH11" s="203">
        <v>0</v>
      </c>
      <c r="AI11" s="203">
        <v>32.619999999999997</v>
      </c>
      <c r="AJ11" s="203">
        <v>0</v>
      </c>
      <c r="AK11" s="203">
        <v>58.5</v>
      </c>
      <c r="AL11" s="203">
        <v>0</v>
      </c>
      <c r="AM11" s="203">
        <v>0</v>
      </c>
      <c r="AN11" s="203">
        <v>0</v>
      </c>
      <c r="AO11" s="203">
        <v>171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2.67</v>
      </c>
      <c r="E12" s="203">
        <v>0</v>
      </c>
      <c r="F12" s="203">
        <v>8.83</v>
      </c>
      <c r="G12" s="203">
        <v>0</v>
      </c>
      <c r="H12" s="203">
        <v>0</v>
      </c>
      <c r="I12" s="203">
        <v>19.21</v>
      </c>
      <c r="J12" s="203">
        <v>4.18</v>
      </c>
      <c r="K12" s="203">
        <v>27.61</v>
      </c>
      <c r="L12" s="203">
        <v>44.94</v>
      </c>
      <c r="M12" s="203">
        <v>0</v>
      </c>
      <c r="N12" s="203">
        <v>0.99</v>
      </c>
      <c r="O12" s="203">
        <v>1.65</v>
      </c>
      <c r="P12" s="203">
        <v>2.0299999999999998</v>
      </c>
      <c r="Q12" s="203">
        <v>5.54</v>
      </c>
      <c r="R12" s="203">
        <v>7.96</v>
      </c>
      <c r="S12" s="203">
        <v>4.83</v>
      </c>
      <c r="T12" s="203">
        <v>0</v>
      </c>
      <c r="U12" s="203">
        <v>6.38</v>
      </c>
      <c r="V12" s="203">
        <v>5.27</v>
      </c>
      <c r="W12" s="203">
        <v>6.95</v>
      </c>
      <c r="X12" s="203">
        <v>20.059999999999999</v>
      </c>
      <c r="Y12" s="203">
        <v>0</v>
      </c>
      <c r="Z12" s="203">
        <v>30.06</v>
      </c>
      <c r="AA12" s="203">
        <v>0</v>
      </c>
      <c r="AB12" s="203">
        <v>0</v>
      </c>
      <c r="AC12" s="203">
        <v>1.96</v>
      </c>
      <c r="AD12" s="203">
        <v>6.82</v>
      </c>
      <c r="AE12" s="203">
        <v>0</v>
      </c>
      <c r="AF12" s="203">
        <v>0</v>
      </c>
      <c r="AG12" s="203">
        <v>19.28</v>
      </c>
      <c r="AH12" s="203">
        <v>0</v>
      </c>
      <c r="AI12" s="203">
        <v>32.619999999999997</v>
      </c>
      <c r="AJ12" s="203">
        <v>0</v>
      </c>
      <c r="AK12" s="203">
        <v>58.5</v>
      </c>
      <c r="AL12" s="203">
        <v>0</v>
      </c>
      <c r="AM12" s="203">
        <v>0</v>
      </c>
      <c r="AN12" s="203">
        <v>0</v>
      </c>
      <c r="AO12" s="203">
        <v>171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2.67</v>
      </c>
      <c r="E13" s="203">
        <v>0</v>
      </c>
      <c r="F13" s="203">
        <v>8.83</v>
      </c>
      <c r="G13" s="203">
        <v>0</v>
      </c>
      <c r="H13" s="203">
        <v>0</v>
      </c>
      <c r="I13" s="203">
        <v>19.21</v>
      </c>
      <c r="J13" s="203">
        <v>4.18</v>
      </c>
      <c r="K13" s="203">
        <v>27.61</v>
      </c>
      <c r="L13" s="203">
        <v>44.94</v>
      </c>
      <c r="M13" s="203">
        <v>0</v>
      </c>
      <c r="N13" s="203">
        <v>0.99</v>
      </c>
      <c r="O13" s="203">
        <v>1.65</v>
      </c>
      <c r="P13" s="203">
        <v>2.0299999999999998</v>
      </c>
      <c r="Q13" s="203">
        <v>5.54</v>
      </c>
      <c r="R13" s="203">
        <v>7.96</v>
      </c>
      <c r="S13" s="203">
        <v>4.83</v>
      </c>
      <c r="T13" s="203">
        <v>0</v>
      </c>
      <c r="U13" s="203">
        <v>6.38</v>
      </c>
      <c r="V13" s="203">
        <v>5.27</v>
      </c>
      <c r="W13" s="203">
        <v>6.95</v>
      </c>
      <c r="X13" s="203">
        <v>20.059999999999999</v>
      </c>
      <c r="Y13" s="203">
        <v>0</v>
      </c>
      <c r="Z13" s="203">
        <v>30.06</v>
      </c>
      <c r="AA13" s="203">
        <v>0</v>
      </c>
      <c r="AB13" s="203">
        <v>0</v>
      </c>
      <c r="AC13" s="203">
        <v>1.96</v>
      </c>
      <c r="AD13" s="203">
        <v>6.82</v>
      </c>
      <c r="AE13" s="203">
        <v>0</v>
      </c>
      <c r="AF13" s="203">
        <v>0</v>
      </c>
      <c r="AG13" s="203">
        <v>19.28</v>
      </c>
      <c r="AH13" s="203">
        <v>0</v>
      </c>
      <c r="AI13" s="203">
        <v>32.619999999999997</v>
      </c>
      <c r="AJ13" s="203">
        <v>0</v>
      </c>
      <c r="AK13" s="203">
        <v>58.5</v>
      </c>
      <c r="AL13" s="203">
        <v>0</v>
      </c>
      <c r="AM13" s="203">
        <v>0</v>
      </c>
      <c r="AN13" s="203">
        <v>0</v>
      </c>
      <c r="AO13" s="203">
        <v>171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2.67</v>
      </c>
      <c r="E14" s="203">
        <v>0</v>
      </c>
      <c r="F14" s="203">
        <v>8.83</v>
      </c>
      <c r="G14" s="203">
        <v>0</v>
      </c>
      <c r="H14" s="203">
        <v>0</v>
      </c>
      <c r="I14" s="203">
        <v>19.21</v>
      </c>
      <c r="J14" s="203">
        <v>4.18</v>
      </c>
      <c r="K14" s="203">
        <v>27.61</v>
      </c>
      <c r="L14" s="203">
        <v>44.94</v>
      </c>
      <c r="M14" s="203">
        <v>0</v>
      </c>
      <c r="N14" s="203">
        <v>0.99</v>
      </c>
      <c r="O14" s="203">
        <v>1.65</v>
      </c>
      <c r="P14" s="203">
        <v>2.0299999999999998</v>
      </c>
      <c r="Q14" s="203">
        <v>5.54</v>
      </c>
      <c r="R14" s="203">
        <v>7.96</v>
      </c>
      <c r="S14" s="203">
        <v>4.83</v>
      </c>
      <c r="T14" s="203">
        <v>0</v>
      </c>
      <c r="U14" s="203">
        <v>6.38</v>
      </c>
      <c r="V14" s="203">
        <v>5.27</v>
      </c>
      <c r="W14" s="203">
        <v>6.95</v>
      </c>
      <c r="X14" s="203">
        <v>20.059999999999999</v>
      </c>
      <c r="Y14" s="203">
        <v>0</v>
      </c>
      <c r="Z14" s="203">
        <v>30.06</v>
      </c>
      <c r="AA14" s="203">
        <v>0</v>
      </c>
      <c r="AB14" s="203">
        <v>0</v>
      </c>
      <c r="AC14" s="203">
        <v>1.96</v>
      </c>
      <c r="AD14" s="203">
        <v>6.82</v>
      </c>
      <c r="AE14" s="203">
        <v>0</v>
      </c>
      <c r="AF14" s="203">
        <v>0</v>
      </c>
      <c r="AG14" s="203">
        <v>19.28</v>
      </c>
      <c r="AH14" s="203">
        <v>0</v>
      </c>
      <c r="AI14" s="203">
        <v>32.619999999999997</v>
      </c>
      <c r="AJ14" s="203">
        <v>0</v>
      </c>
      <c r="AK14" s="203">
        <v>58.5</v>
      </c>
      <c r="AL14" s="203">
        <v>0</v>
      </c>
      <c r="AM14" s="203">
        <v>0</v>
      </c>
      <c r="AN14" s="203">
        <v>0</v>
      </c>
      <c r="AO14" s="203">
        <v>171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2.67</v>
      </c>
      <c r="E15" s="203">
        <v>0</v>
      </c>
      <c r="F15" s="203">
        <v>8.83</v>
      </c>
      <c r="G15" s="203">
        <v>0</v>
      </c>
      <c r="H15" s="203">
        <v>0</v>
      </c>
      <c r="I15" s="203">
        <v>19.21</v>
      </c>
      <c r="J15" s="203">
        <v>4.18</v>
      </c>
      <c r="K15" s="203">
        <v>27.61</v>
      </c>
      <c r="L15" s="203">
        <v>44.5</v>
      </c>
      <c r="M15" s="203">
        <v>0</v>
      </c>
      <c r="N15" s="203">
        <v>0.99</v>
      </c>
      <c r="O15" s="203">
        <v>1.65</v>
      </c>
      <c r="P15" s="203">
        <v>2.0299999999999998</v>
      </c>
      <c r="Q15" s="203">
        <v>5.54</v>
      </c>
      <c r="R15" s="203">
        <v>7.96</v>
      </c>
      <c r="S15" s="203">
        <v>4.83</v>
      </c>
      <c r="T15" s="203">
        <v>0</v>
      </c>
      <c r="U15" s="203">
        <v>6.38</v>
      </c>
      <c r="V15" s="203">
        <v>5.27</v>
      </c>
      <c r="W15" s="203">
        <v>6.95</v>
      </c>
      <c r="X15" s="203">
        <v>20.63</v>
      </c>
      <c r="Y15" s="203">
        <v>0</v>
      </c>
      <c r="Z15" s="203">
        <v>29.89</v>
      </c>
      <c r="AA15" s="203">
        <v>0</v>
      </c>
      <c r="AB15" s="203">
        <v>0</v>
      </c>
      <c r="AC15" s="203">
        <v>1.96</v>
      </c>
      <c r="AD15" s="203">
        <v>6.82</v>
      </c>
      <c r="AE15" s="203">
        <v>0</v>
      </c>
      <c r="AF15" s="203">
        <v>0</v>
      </c>
      <c r="AG15" s="203">
        <v>19.28</v>
      </c>
      <c r="AH15" s="203">
        <v>0</v>
      </c>
      <c r="AI15" s="203">
        <v>32.619999999999997</v>
      </c>
      <c r="AJ15" s="203">
        <v>0</v>
      </c>
      <c r="AK15" s="203">
        <v>58.5</v>
      </c>
      <c r="AL15" s="203">
        <v>0</v>
      </c>
      <c r="AM15" s="203">
        <v>0</v>
      </c>
      <c r="AN15" s="203">
        <v>0</v>
      </c>
      <c r="AO15" s="203">
        <v>171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2.67</v>
      </c>
      <c r="E16" s="203">
        <v>0</v>
      </c>
      <c r="F16" s="203">
        <v>8.83</v>
      </c>
      <c r="G16" s="203">
        <v>0</v>
      </c>
      <c r="H16" s="203">
        <v>0</v>
      </c>
      <c r="I16" s="203">
        <v>19.21</v>
      </c>
      <c r="J16" s="203">
        <v>4.18</v>
      </c>
      <c r="K16" s="203">
        <v>27.61</v>
      </c>
      <c r="L16" s="203">
        <v>44.5</v>
      </c>
      <c r="M16" s="203">
        <v>0</v>
      </c>
      <c r="N16" s="203">
        <v>0.99</v>
      </c>
      <c r="O16" s="203">
        <v>1.65</v>
      </c>
      <c r="P16" s="203">
        <v>2.0299999999999998</v>
      </c>
      <c r="Q16" s="203">
        <v>5.54</v>
      </c>
      <c r="R16" s="203">
        <v>7.87</v>
      </c>
      <c r="S16" s="203">
        <v>4.7699999999999996</v>
      </c>
      <c r="T16" s="203">
        <v>0</v>
      </c>
      <c r="U16" s="203">
        <v>6.38</v>
      </c>
      <c r="V16" s="203">
        <v>5.27</v>
      </c>
      <c r="W16" s="203">
        <v>6.95</v>
      </c>
      <c r="X16" s="203">
        <v>21.93</v>
      </c>
      <c r="Y16" s="203">
        <v>0</v>
      </c>
      <c r="Z16" s="203">
        <v>29.89</v>
      </c>
      <c r="AA16" s="203">
        <v>0</v>
      </c>
      <c r="AB16" s="203">
        <v>0</v>
      </c>
      <c r="AC16" s="203">
        <v>1.96</v>
      </c>
      <c r="AD16" s="203">
        <v>6.82</v>
      </c>
      <c r="AE16" s="203">
        <v>0</v>
      </c>
      <c r="AF16" s="203">
        <v>0</v>
      </c>
      <c r="AG16" s="203">
        <v>19.28</v>
      </c>
      <c r="AH16" s="203">
        <v>0</v>
      </c>
      <c r="AI16" s="203">
        <v>32.619999999999997</v>
      </c>
      <c r="AJ16" s="203">
        <v>0</v>
      </c>
      <c r="AK16" s="203">
        <v>58.5</v>
      </c>
      <c r="AL16" s="203">
        <v>0</v>
      </c>
      <c r="AM16" s="203">
        <v>0</v>
      </c>
      <c r="AN16" s="203">
        <v>0</v>
      </c>
      <c r="AO16" s="203">
        <v>171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2.67</v>
      </c>
      <c r="E17" s="203">
        <v>0</v>
      </c>
      <c r="F17" s="203">
        <v>8.83</v>
      </c>
      <c r="G17" s="203">
        <v>0</v>
      </c>
      <c r="H17" s="203">
        <v>0</v>
      </c>
      <c r="I17" s="203">
        <v>19.21</v>
      </c>
      <c r="J17" s="203">
        <v>4.18</v>
      </c>
      <c r="K17" s="203">
        <v>27.61</v>
      </c>
      <c r="L17" s="203">
        <v>44.5</v>
      </c>
      <c r="M17" s="203">
        <v>0</v>
      </c>
      <c r="N17" s="203">
        <v>0.99</v>
      </c>
      <c r="O17" s="203">
        <v>1.65</v>
      </c>
      <c r="P17" s="203">
        <v>2.0299999999999998</v>
      </c>
      <c r="Q17" s="203">
        <v>5.54</v>
      </c>
      <c r="R17" s="203">
        <v>7.87</v>
      </c>
      <c r="S17" s="203">
        <v>4.7699999999999996</v>
      </c>
      <c r="T17" s="203">
        <v>0</v>
      </c>
      <c r="U17" s="203">
        <v>6.38</v>
      </c>
      <c r="V17" s="203">
        <v>5.27</v>
      </c>
      <c r="W17" s="203">
        <v>6.95</v>
      </c>
      <c r="X17" s="203">
        <v>22.59</v>
      </c>
      <c r="Y17" s="203">
        <v>0</v>
      </c>
      <c r="Z17" s="203">
        <v>29.89</v>
      </c>
      <c r="AA17" s="203">
        <v>0</v>
      </c>
      <c r="AB17" s="203">
        <v>0</v>
      </c>
      <c r="AC17" s="203">
        <v>1.96</v>
      </c>
      <c r="AD17" s="203">
        <v>6.82</v>
      </c>
      <c r="AE17" s="203">
        <v>0</v>
      </c>
      <c r="AF17" s="203">
        <v>0</v>
      </c>
      <c r="AG17" s="203">
        <v>19.28</v>
      </c>
      <c r="AH17" s="203">
        <v>0</v>
      </c>
      <c r="AI17" s="203">
        <v>32.619999999999997</v>
      </c>
      <c r="AJ17" s="203">
        <v>0</v>
      </c>
      <c r="AK17" s="203">
        <v>58.5</v>
      </c>
      <c r="AL17" s="203">
        <v>0</v>
      </c>
      <c r="AM17" s="203">
        <v>0</v>
      </c>
      <c r="AN17" s="203">
        <v>0</v>
      </c>
      <c r="AO17" s="203">
        <v>171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2.67</v>
      </c>
      <c r="E18" s="203">
        <v>0</v>
      </c>
      <c r="F18" s="203">
        <v>8.83</v>
      </c>
      <c r="G18" s="203">
        <v>0</v>
      </c>
      <c r="H18" s="203">
        <v>0</v>
      </c>
      <c r="I18" s="203">
        <v>19.21</v>
      </c>
      <c r="J18" s="203">
        <v>4.18</v>
      </c>
      <c r="K18" s="203">
        <v>27.61</v>
      </c>
      <c r="L18" s="203">
        <v>44.5</v>
      </c>
      <c r="M18" s="203">
        <v>0</v>
      </c>
      <c r="N18" s="203">
        <v>0.99</v>
      </c>
      <c r="O18" s="203">
        <v>1.65</v>
      </c>
      <c r="P18" s="203">
        <v>2.0299999999999998</v>
      </c>
      <c r="Q18" s="203">
        <v>5.54</v>
      </c>
      <c r="R18" s="203">
        <v>7.87</v>
      </c>
      <c r="S18" s="203">
        <v>4.7699999999999996</v>
      </c>
      <c r="T18" s="203">
        <v>0</v>
      </c>
      <c r="U18" s="203">
        <v>6.38</v>
      </c>
      <c r="V18" s="203">
        <v>5.27</v>
      </c>
      <c r="W18" s="203">
        <v>6.95</v>
      </c>
      <c r="X18" s="203">
        <v>23.92</v>
      </c>
      <c r="Y18" s="203">
        <v>0</v>
      </c>
      <c r="Z18" s="203">
        <v>29.89</v>
      </c>
      <c r="AA18" s="203">
        <v>0</v>
      </c>
      <c r="AB18" s="203">
        <v>0</v>
      </c>
      <c r="AC18" s="203">
        <v>1.96</v>
      </c>
      <c r="AD18" s="203">
        <v>6.82</v>
      </c>
      <c r="AE18" s="203">
        <v>0</v>
      </c>
      <c r="AF18" s="203">
        <v>0</v>
      </c>
      <c r="AG18" s="203">
        <v>19.28</v>
      </c>
      <c r="AH18" s="203">
        <v>0</v>
      </c>
      <c r="AI18" s="203">
        <v>32.619999999999997</v>
      </c>
      <c r="AJ18" s="203">
        <v>0</v>
      </c>
      <c r="AK18" s="203">
        <v>58.5</v>
      </c>
      <c r="AL18" s="203">
        <v>0</v>
      </c>
      <c r="AM18" s="203">
        <v>0</v>
      </c>
      <c r="AN18" s="203">
        <v>0</v>
      </c>
      <c r="AO18" s="203">
        <v>171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2.67</v>
      </c>
      <c r="E19" s="203">
        <v>0</v>
      </c>
      <c r="F19" s="203">
        <v>8.83</v>
      </c>
      <c r="G19" s="203">
        <v>0</v>
      </c>
      <c r="H19" s="203">
        <v>0</v>
      </c>
      <c r="I19" s="203">
        <v>19.21</v>
      </c>
      <c r="J19" s="203">
        <v>4.18</v>
      </c>
      <c r="K19" s="203">
        <v>24.73</v>
      </c>
      <c r="L19" s="203">
        <v>44.5</v>
      </c>
      <c r="M19" s="203">
        <v>0</v>
      </c>
      <c r="N19" s="203">
        <v>0.99</v>
      </c>
      <c r="O19" s="203">
        <v>1.65</v>
      </c>
      <c r="P19" s="203">
        <v>2.0299999999999998</v>
      </c>
      <c r="Q19" s="203">
        <v>5.54</v>
      </c>
      <c r="R19" s="203">
        <v>7.87</v>
      </c>
      <c r="S19" s="203">
        <v>4.7699999999999996</v>
      </c>
      <c r="T19" s="203">
        <v>0</v>
      </c>
      <c r="U19" s="203">
        <v>6.38</v>
      </c>
      <c r="V19" s="203">
        <v>5.27</v>
      </c>
      <c r="W19" s="203">
        <v>6.95</v>
      </c>
      <c r="X19" s="203">
        <v>21.93</v>
      </c>
      <c r="Y19" s="203">
        <v>0</v>
      </c>
      <c r="Z19" s="203">
        <v>29.89</v>
      </c>
      <c r="AA19" s="203">
        <v>0</v>
      </c>
      <c r="AB19" s="203">
        <v>0</v>
      </c>
      <c r="AC19" s="203">
        <v>1.6</v>
      </c>
      <c r="AD19" s="203">
        <v>6.82</v>
      </c>
      <c r="AE19" s="203">
        <v>0</v>
      </c>
      <c r="AF19" s="203">
        <v>0</v>
      </c>
      <c r="AG19" s="203">
        <v>19.28</v>
      </c>
      <c r="AH19" s="203">
        <v>0</v>
      </c>
      <c r="AI19" s="203">
        <v>32.619999999999997</v>
      </c>
      <c r="AJ19" s="203">
        <v>0</v>
      </c>
      <c r="AK19" s="203">
        <v>58.5</v>
      </c>
      <c r="AL19" s="203">
        <v>0</v>
      </c>
      <c r="AM19" s="203">
        <v>0</v>
      </c>
      <c r="AN19" s="203">
        <v>0</v>
      </c>
      <c r="AO19" s="203">
        <v>171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2.67</v>
      </c>
      <c r="E20" s="203">
        <v>0</v>
      </c>
      <c r="F20" s="203">
        <v>8.83</v>
      </c>
      <c r="G20" s="203">
        <v>0</v>
      </c>
      <c r="H20" s="203">
        <v>0</v>
      </c>
      <c r="I20" s="203">
        <v>19.21</v>
      </c>
      <c r="J20" s="203">
        <v>4.18</v>
      </c>
      <c r="K20" s="203">
        <v>27.13</v>
      </c>
      <c r="L20" s="203">
        <v>44.5</v>
      </c>
      <c r="M20" s="203">
        <v>0</v>
      </c>
      <c r="N20" s="203">
        <v>0.99</v>
      </c>
      <c r="O20" s="203">
        <v>1.65</v>
      </c>
      <c r="P20" s="203">
        <v>2.0299999999999998</v>
      </c>
      <c r="Q20" s="203">
        <v>5.54</v>
      </c>
      <c r="R20" s="203">
        <v>7.87</v>
      </c>
      <c r="S20" s="203">
        <v>4.7699999999999996</v>
      </c>
      <c r="T20" s="203">
        <v>0</v>
      </c>
      <c r="U20" s="203">
        <v>6.38</v>
      </c>
      <c r="V20" s="203">
        <v>5.27</v>
      </c>
      <c r="W20" s="203">
        <v>6.95</v>
      </c>
      <c r="X20" s="203">
        <v>20.63</v>
      </c>
      <c r="Y20" s="203">
        <v>0</v>
      </c>
      <c r="Z20" s="203">
        <v>29.89</v>
      </c>
      <c r="AA20" s="203">
        <v>0</v>
      </c>
      <c r="AB20" s="203">
        <v>0</v>
      </c>
      <c r="AC20" s="203">
        <v>1.6</v>
      </c>
      <c r="AD20" s="203">
        <v>6.82</v>
      </c>
      <c r="AE20" s="203">
        <v>0</v>
      </c>
      <c r="AF20" s="203">
        <v>0</v>
      </c>
      <c r="AG20" s="203">
        <v>19.28</v>
      </c>
      <c r="AH20" s="203">
        <v>0</v>
      </c>
      <c r="AI20" s="203">
        <v>32.619999999999997</v>
      </c>
      <c r="AJ20" s="203">
        <v>0</v>
      </c>
      <c r="AK20" s="203">
        <v>58.5</v>
      </c>
      <c r="AL20" s="203">
        <v>0</v>
      </c>
      <c r="AM20" s="203">
        <v>0</v>
      </c>
      <c r="AN20" s="203">
        <v>0</v>
      </c>
      <c r="AO20" s="203">
        <v>171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2.67</v>
      </c>
      <c r="E21" s="203">
        <v>0</v>
      </c>
      <c r="F21" s="203">
        <v>8.83</v>
      </c>
      <c r="G21" s="203">
        <v>0</v>
      </c>
      <c r="H21" s="203">
        <v>0</v>
      </c>
      <c r="I21" s="203">
        <v>19.21</v>
      </c>
      <c r="J21" s="203">
        <v>4.18</v>
      </c>
      <c r="K21" s="203">
        <v>27.61</v>
      </c>
      <c r="L21" s="203">
        <v>44.5</v>
      </c>
      <c r="M21" s="203">
        <v>0</v>
      </c>
      <c r="N21" s="203">
        <v>0.99</v>
      </c>
      <c r="O21" s="203">
        <v>1.65</v>
      </c>
      <c r="P21" s="203">
        <v>2.0299999999999998</v>
      </c>
      <c r="Q21" s="203">
        <v>5.54</v>
      </c>
      <c r="R21" s="203">
        <v>7.87</v>
      </c>
      <c r="S21" s="203">
        <v>4.7699999999999996</v>
      </c>
      <c r="T21" s="203">
        <v>0</v>
      </c>
      <c r="U21" s="203">
        <v>6.38</v>
      </c>
      <c r="V21" s="203">
        <v>5.27</v>
      </c>
      <c r="W21" s="203">
        <v>6.95</v>
      </c>
      <c r="X21" s="203">
        <v>20.63</v>
      </c>
      <c r="Y21" s="203">
        <v>0</v>
      </c>
      <c r="Z21" s="203">
        <v>29.89</v>
      </c>
      <c r="AA21" s="203">
        <v>0</v>
      </c>
      <c r="AB21" s="203">
        <v>0</v>
      </c>
      <c r="AC21" s="203">
        <v>1.6</v>
      </c>
      <c r="AD21" s="203">
        <v>6.82</v>
      </c>
      <c r="AE21" s="203">
        <v>0</v>
      </c>
      <c r="AF21" s="203">
        <v>0</v>
      </c>
      <c r="AG21" s="203">
        <v>19.28</v>
      </c>
      <c r="AH21" s="203">
        <v>0</v>
      </c>
      <c r="AI21" s="203">
        <v>32.619999999999997</v>
      </c>
      <c r="AJ21" s="203">
        <v>0</v>
      </c>
      <c r="AK21" s="203">
        <v>58.5</v>
      </c>
      <c r="AL21" s="203">
        <v>0</v>
      </c>
      <c r="AM21" s="203">
        <v>0</v>
      </c>
      <c r="AN21" s="203">
        <v>0</v>
      </c>
      <c r="AO21" s="203">
        <v>171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2.67</v>
      </c>
      <c r="E22" s="203">
        <v>0</v>
      </c>
      <c r="F22" s="203">
        <v>8.83</v>
      </c>
      <c r="G22" s="203">
        <v>0</v>
      </c>
      <c r="H22" s="203">
        <v>0</v>
      </c>
      <c r="I22" s="203">
        <v>19.21</v>
      </c>
      <c r="J22" s="203">
        <v>4.18</v>
      </c>
      <c r="K22" s="203">
        <v>27.61</v>
      </c>
      <c r="L22" s="203">
        <v>44.5</v>
      </c>
      <c r="M22" s="203">
        <v>0</v>
      </c>
      <c r="N22" s="203">
        <v>0.99</v>
      </c>
      <c r="O22" s="203">
        <v>1.65</v>
      </c>
      <c r="P22" s="203">
        <v>2.0299999999999998</v>
      </c>
      <c r="Q22" s="203">
        <v>5.54</v>
      </c>
      <c r="R22" s="203">
        <v>7.87</v>
      </c>
      <c r="S22" s="203">
        <v>4.7699999999999996</v>
      </c>
      <c r="T22" s="203">
        <v>0</v>
      </c>
      <c r="U22" s="203">
        <v>6.38</v>
      </c>
      <c r="V22" s="203">
        <v>5.27</v>
      </c>
      <c r="W22" s="203">
        <v>6.95</v>
      </c>
      <c r="X22" s="203">
        <v>20.63</v>
      </c>
      <c r="Y22" s="203">
        <v>0</v>
      </c>
      <c r="Z22" s="203">
        <v>29.89</v>
      </c>
      <c r="AA22" s="203">
        <v>0</v>
      </c>
      <c r="AB22" s="203">
        <v>0</v>
      </c>
      <c r="AC22" s="203">
        <v>1.6</v>
      </c>
      <c r="AD22" s="203">
        <v>6.82</v>
      </c>
      <c r="AE22" s="203">
        <v>0</v>
      </c>
      <c r="AF22" s="203">
        <v>0</v>
      </c>
      <c r="AG22" s="203">
        <v>19.28</v>
      </c>
      <c r="AH22" s="203">
        <v>0</v>
      </c>
      <c r="AI22" s="203">
        <v>32.619999999999997</v>
      </c>
      <c r="AJ22" s="203">
        <v>0</v>
      </c>
      <c r="AK22" s="203">
        <v>58.5</v>
      </c>
      <c r="AL22" s="203">
        <v>0</v>
      </c>
      <c r="AM22" s="203">
        <v>0</v>
      </c>
      <c r="AN22" s="203">
        <v>0</v>
      </c>
      <c r="AO22" s="203">
        <v>171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2.67</v>
      </c>
      <c r="E23" s="203">
        <v>0</v>
      </c>
      <c r="F23" s="203">
        <v>8.83</v>
      </c>
      <c r="G23" s="203">
        <v>0</v>
      </c>
      <c r="H23" s="203">
        <v>0</v>
      </c>
      <c r="I23" s="203">
        <v>19.21</v>
      </c>
      <c r="J23" s="203">
        <v>4.18</v>
      </c>
      <c r="K23" s="203">
        <v>26.94</v>
      </c>
      <c r="L23" s="203">
        <v>44.5</v>
      </c>
      <c r="M23" s="203">
        <v>0</v>
      </c>
      <c r="N23" s="203">
        <v>0.99</v>
      </c>
      <c r="O23" s="203">
        <v>1.65</v>
      </c>
      <c r="P23" s="203">
        <v>2.0299999999999998</v>
      </c>
      <c r="Q23" s="203">
        <v>5.54</v>
      </c>
      <c r="R23" s="203">
        <v>7.87</v>
      </c>
      <c r="S23" s="203">
        <v>4.7699999999999996</v>
      </c>
      <c r="T23" s="203">
        <v>0</v>
      </c>
      <c r="U23" s="203">
        <v>6.38</v>
      </c>
      <c r="V23" s="203">
        <v>5.27</v>
      </c>
      <c r="W23" s="203">
        <v>6.95</v>
      </c>
      <c r="X23" s="203">
        <v>20.63</v>
      </c>
      <c r="Y23" s="203">
        <v>0</v>
      </c>
      <c r="Z23" s="203">
        <v>29.89</v>
      </c>
      <c r="AA23" s="203">
        <v>0</v>
      </c>
      <c r="AB23" s="203">
        <v>0</v>
      </c>
      <c r="AC23" s="203">
        <v>1.6</v>
      </c>
      <c r="AD23" s="203">
        <v>6.82</v>
      </c>
      <c r="AE23" s="203">
        <v>0</v>
      </c>
      <c r="AF23" s="203">
        <v>0</v>
      </c>
      <c r="AG23" s="203">
        <v>19.28</v>
      </c>
      <c r="AH23" s="203">
        <v>0</v>
      </c>
      <c r="AI23" s="203">
        <v>32.619999999999997</v>
      </c>
      <c r="AJ23" s="203">
        <v>0</v>
      </c>
      <c r="AK23" s="203">
        <v>58.5</v>
      </c>
      <c r="AL23" s="203">
        <v>0</v>
      </c>
      <c r="AM23" s="203">
        <v>0</v>
      </c>
      <c r="AN23" s="203">
        <v>0</v>
      </c>
      <c r="AO23" s="203">
        <v>171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2.67</v>
      </c>
      <c r="E24" s="203">
        <v>0</v>
      </c>
      <c r="F24" s="203">
        <v>8.83</v>
      </c>
      <c r="G24" s="203">
        <v>0</v>
      </c>
      <c r="H24" s="203">
        <v>0</v>
      </c>
      <c r="I24" s="203">
        <v>19.21</v>
      </c>
      <c r="J24" s="203">
        <v>4.18</v>
      </c>
      <c r="K24" s="203">
        <v>27.61</v>
      </c>
      <c r="L24" s="203">
        <v>44.5</v>
      </c>
      <c r="M24" s="203">
        <v>0</v>
      </c>
      <c r="N24" s="203">
        <v>0.99</v>
      </c>
      <c r="O24" s="203">
        <v>1.65</v>
      </c>
      <c r="P24" s="203">
        <v>2.0299999999999998</v>
      </c>
      <c r="Q24" s="203">
        <v>5.54</v>
      </c>
      <c r="R24" s="203">
        <v>7.87</v>
      </c>
      <c r="S24" s="203">
        <v>4.7699999999999996</v>
      </c>
      <c r="T24" s="203">
        <v>0</v>
      </c>
      <c r="U24" s="203">
        <v>6.38</v>
      </c>
      <c r="V24" s="203">
        <v>5.27</v>
      </c>
      <c r="W24" s="203">
        <v>6.95</v>
      </c>
      <c r="X24" s="203">
        <v>20.63</v>
      </c>
      <c r="Y24" s="203">
        <v>0</v>
      </c>
      <c r="Z24" s="203">
        <v>29.89</v>
      </c>
      <c r="AA24" s="203">
        <v>0</v>
      </c>
      <c r="AB24" s="203">
        <v>0</v>
      </c>
      <c r="AC24" s="203">
        <v>1.6</v>
      </c>
      <c r="AD24" s="203">
        <v>6.82</v>
      </c>
      <c r="AE24" s="203">
        <v>0</v>
      </c>
      <c r="AF24" s="203">
        <v>0</v>
      </c>
      <c r="AG24" s="203">
        <v>19.28</v>
      </c>
      <c r="AH24" s="203">
        <v>0</v>
      </c>
      <c r="AI24" s="203">
        <v>32.619999999999997</v>
      </c>
      <c r="AJ24" s="203">
        <v>0</v>
      </c>
      <c r="AK24" s="203">
        <v>58.5</v>
      </c>
      <c r="AL24" s="203">
        <v>0</v>
      </c>
      <c r="AM24" s="203">
        <v>0</v>
      </c>
      <c r="AN24" s="203">
        <v>0</v>
      </c>
      <c r="AO24" s="203">
        <v>171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2.67</v>
      </c>
      <c r="E25" s="203">
        <v>0</v>
      </c>
      <c r="F25" s="203">
        <v>8.83</v>
      </c>
      <c r="G25" s="203">
        <v>0</v>
      </c>
      <c r="H25" s="203">
        <v>0</v>
      </c>
      <c r="I25" s="203">
        <v>19.21</v>
      </c>
      <c r="J25" s="203">
        <v>4.18</v>
      </c>
      <c r="K25" s="203">
        <v>27.61</v>
      </c>
      <c r="L25" s="203">
        <v>44.5</v>
      </c>
      <c r="M25" s="203">
        <v>0</v>
      </c>
      <c r="N25" s="203">
        <v>0.99</v>
      </c>
      <c r="O25" s="203">
        <v>1.65</v>
      </c>
      <c r="P25" s="203">
        <v>2.0299999999999998</v>
      </c>
      <c r="Q25" s="203">
        <v>5.54</v>
      </c>
      <c r="R25" s="203">
        <v>7.97</v>
      </c>
      <c r="S25" s="203">
        <v>4.7699999999999996</v>
      </c>
      <c r="T25" s="203">
        <v>0</v>
      </c>
      <c r="U25" s="203">
        <v>6.38</v>
      </c>
      <c r="V25" s="203">
        <v>5.27</v>
      </c>
      <c r="W25" s="203">
        <v>6.95</v>
      </c>
      <c r="X25" s="203">
        <v>20.63</v>
      </c>
      <c r="Y25" s="203">
        <v>0</v>
      </c>
      <c r="Z25" s="203">
        <v>29.89</v>
      </c>
      <c r="AA25" s="203">
        <v>0</v>
      </c>
      <c r="AB25" s="203">
        <v>0</v>
      </c>
      <c r="AC25" s="203">
        <v>1.6</v>
      </c>
      <c r="AD25" s="203">
        <v>6.82</v>
      </c>
      <c r="AE25" s="203">
        <v>0</v>
      </c>
      <c r="AF25" s="203">
        <v>0</v>
      </c>
      <c r="AG25" s="203">
        <v>19.28</v>
      </c>
      <c r="AH25" s="203">
        <v>0</v>
      </c>
      <c r="AI25" s="203">
        <v>32.619999999999997</v>
      </c>
      <c r="AJ25" s="203">
        <v>0</v>
      </c>
      <c r="AK25" s="203">
        <v>58.5</v>
      </c>
      <c r="AL25" s="203">
        <v>0</v>
      </c>
      <c r="AM25" s="203">
        <v>0</v>
      </c>
      <c r="AN25" s="203">
        <v>0</v>
      </c>
      <c r="AO25" s="203">
        <v>171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2.67</v>
      </c>
      <c r="E26" s="203">
        <v>0</v>
      </c>
      <c r="F26" s="203">
        <v>8.83</v>
      </c>
      <c r="G26" s="203">
        <v>0</v>
      </c>
      <c r="H26" s="203">
        <v>0</v>
      </c>
      <c r="I26" s="203">
        <v>19.21</v>
      </c>
      <c r="J26" s="203">
        <v>4.18</v>
      </c>
      <c r="K26" s="203">
        <v>27.61</v>
      </c>
      <c r="L26" s="203">
        <v>44.5</v>
      </c>
      <c r="M26" s="203">
        <v>0</v>
      </c>
      <c r="N26" s="203">
        <v>0.99</v>
      </c>
      <c r="O26" s="203">
        <v>1.65</v>
      </c>
      <c r="P26" s="203">
        <v>2.0299999999999998</v>
      </c>
      <c r="Q26" s="203">
        <v>5.54</v>
      </c>
      <c r="R26" s="203">
        <v>7.97</v>
      </c>
      <c r="S26" s="203">
        <v>4.7699999999999996</v>
      </c>
      <c r="T26" s="203">
        <v>0</v>
      </c>
      <c r="U26" s="203">
        <v>6.38</v>
      </c>
      <c r="V26" s="203">
        <v>5.27</v>
      </c>
      <c r="W26" s="203">
        <v>6.95</v>
      </c>
      <c r="X26" s="203">
        <v>20.63</v>
      </c>
      <c r="Y26" s="203">
        <v>0</v>
      </c>
      <c r="Z26" s="203">
        <v>29.89</v>
      </c>
      <c r="AA26" s="203">
        <v>0</v>
      </c>
      <c r="AB26" s="203">
        <v>0</v>
      </c>
      <c r="AC26" s="203">
        <v>1.6</v>
      </c>
      <c r="AD26" s="203">
        <v>6.82</v>
      </c>
      <c r="AE26" s="203">
        <v>0</v>
      </c>
      <c r="AF26" s="203">
        <v>0</v>
      </c>
      <c r="AG26" s="203">
        <v>19.28</v>
      </c>
      <c r="AH26" s="203">
        <v>0</v>
      </c>
      <c r="AI26" s="203">
        <v>32.619999999999997</v>
      </c>
      <c r="AJ26" s="203">
        <v>0</v>
      </c>
      <c r="AK26" s="203">
        <v>58.5</v>
      </c>
      <c r="AL26" s="203">
        <v>0</v>
      </c>
      <c r="AM26" s="203">
        <v>0</v>
      </c>
      <c r="AN26" s="203">
        <v>0</v>
      </c>
      <c r="AO26" s="203">
        <v>171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2.67</v>
      </c>
      <c r="E27" s="203">
        <v>0</v>
      </c>
      <c r="F27" s="203">
        <v>8.83</v>
      </c>
      <c r="G27" s="203">
        <v>0</v>
      </c>
      <c r="H27" s="203">
        <v>0</v>
      </c>
      <c r="I27" s="203">
        <v>19.21</v>
      </c>
      <c r="J27" s="203">
        <v>4.18</v>
      </c>
      <c r="K27" s="203">
        <v>27.61</v>
      </c>
      <c r="L27" s="203">
        <v>44.75</v>
      </c>
      <c r="M27" s="203">
        <v>0</v>
      </c>
      <c r="N27" s="203">
        <v>0.99</v>
      </c>
      <c r="O27" s="203">
        <v>1.65</v>
      </c>
      <c r="P27" s="203">
        <v>2.0299999999999998</v>
      </c>
      <c r="Q27" s="203">
        <v>5.54</v>
      </c>
      <c r="R27" s="203">
        <v>7.96</v>
      </c>
      <c r="S27" s="203">
        <v>4.83</v>
      </c>
      <c r="T27" s="203">
        <v>0</v>
      </c>
      <c r="U27" s="203">
        <v>6.38</v>
      </c>
      <c r="V27" s="203">
        <v>0.17</v>
      </c>
      <c r="W27" s="203">
        <v>0.39</v>
      </c>
      <c r="X27" s="203">
        <v>1.22</v>
      </c>
      <c r="Y27" s="203">
        <v>0</v>
      </c>
      <c r="Z27" s="203">
        <v>1.74</v>
      </c>
      <c r="AA27" s="203">
        <v>0</v>
      </c>
      <c r="AB27" s="203">
        <v>0</v>
      </c>
      <c r="AC27" s="203">
        <v>1.6</v>
      </c>
      <c r="AD27" s="203">
        <v>6.82</v>
      </c>
      <c r="AE27" s="203">
        <v>0</v>
      </c>
      <c r="AF27" s="203">
        <v>0</v>
      </c>
      <c r="AG27" s="203">
        <v>19.28</v>
      </c>
      <c r="AH27" s="203">
        <v>0</v>
      </c>
      <c r="AI27" s="203">
        <v>32.619999999999997</v>
      </c>
      <c r="AJ27" s="203">
        <v>0</v>
      </c>
      <c r="AK27" s="203">
        <v>58.5</v>
      </c>
      <c r="AL27" s="203">
        <v>0</v>
      </c>
      <c r="AM27" s="203">
        <v>0</v>
      </c>
      <c r="AN27" s="203">
        <v>0</v>
      </c>
      <c r="AO27" s="203">
        <v>171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2.67</v>
      </c>
      <c r="E28" s="203">
        <v>0</v>
      </c>
      <c r="F28" s="203">
        <v>8.83</v>
      </c>
      <c r="G28" s="203">
        <v>0</v>
      </c>
      <c r="H28" s="203">
        <v>0</v>
      </c>
      <c r="I28" s="203">
        <v>19.21</v>
      </c>
      <c r="J28" s="203">
        <v>4.18</v>
      </c>
      <c r="K28" s="203">
        <v>27.61</v>
      </c>
      <c r="L28" s="203">
        <v>44.94</v>
      </c>
      <c r="M28" s="203">
        <v>0</v>
      </c>
      <c r="N28" s="203">
        <v>0.99</v>
      </c>
      <c r="O28" s="203">
        <v>1.65</v>
      </c>
      <c r="P28" s="203">
        <v>2.0299999999999998</v>
      </c>
      <c r="Q28" s="203">
        <v>5.54</v>
      </c>
      <c r="R28" s="203">
        <v>7.96</v>
      </c>
      <c r="S28" s="203">
        <v>4.83</v>
      </c>
      <c r="T28" s="203">
        <v>0</v>
      </c>
      <c r="U28" s="203">
        <v>6.38</v>
      </c>
      <c r="V28" s="203">
        <v>0.17</v>
      </c>
      <c r="W28" s="203">
        <v>0.39</v>
      </c>
      <c r="X28" s="203">
        <v>1.22</v>
      </c>
      <c r="Y28" s="203">
        <v>0</v>
      </c>
      <c r="Z28" s="203">
        <v>1.74</v>
      </c>
      <c r="AA28" s="203">
        <v>0</v>
      </c>
      <c r="AB28" s="203">
        <v>0</v>
      </c>
      <c r="AC28" s="203">
        <v>1.6</v>
      </c>
      <c r="AD28" s="203">
        <v>6.82</v>
      </c>
      <c r="AE28" s="203">
        <v>0</v>
      </c>
      <c r="AF28" s="203">
        <v>0</v>
      </c>
      <c r="AG28" s="203">
        <v>19.28</v>
      </c>
      <c r="AH28" s="203">
        <v>0</v>
      </c>
      <c r="AI28" s="203">
        <v>32.619999999999997</v>
      </c>
      <c r="AJ28" s="203">
        <v>0</v>
      </c>
      <c r="AK28" s="203">
        <v>58.5</v>
      </c>
      <c r="AL28" s="203">
        <v>0</v>
      </c>
      <c r="AM28" s="203">
        <v>0</v>
      </c>
      <c r="AN28" s="203">
        <v>0</v>
      </c>
      <c r="AO28" s="203">
        <v>171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2.67</v>
      </c>
      <c r="E29" s="203">
        <v>0</v>
      </c>
      <c r="F29" s="203">
        <v>8.83</v>
      </c>
      <c r="G29" s="203">
        <v>0</v>
      </c>
      <c r="H29" s="203">
        <v>0</v>
      </c>
      <c r="I29" s="203">
        <v>19.21</v>
      </c>
      <c r="J29" s="203">
        <v>4.18</v>
      </c>
      <c r="K29" s="203">
        <v>27.61</v>
      </c>
      <c r="L29" s="203">
        <v>44.94</v>
      </c>
      <c r="M29" s="203">
        <v>0</v>
      </c>
      <c r="N29" s="203">
        <v>0.99</v>
      </c>
      <c r="O29" s="203">
        <v>1.65</v>
      </c>
      <c r="P29" s="203">
        <v>2.0299999999999998</v>
      </c>
      <c r="Q29" s="203">
        <v>5.54</v>
      </c>
      <c r="R29" s="203">
        <v>7.96</v>
      </c>
      <c r="S29" s="203">
        <v>4.83</v>
      </c>
      <c r="T29" s="203">
        <v>0</v>
      </c>
      <c r="U29" s="203">
        <v>6.38</v>
      </c>
      <c r="V29" s="203">
        <v>0.17</v>
      </c>
      <c r="W29" s="203">
        <v>0.39</v>
      </c>
      <c r="X29" s="203">
        <v>1.22</v>
      </c>
      <c r="Y29" s="203">
        <v>0</v>
      </c>
      <c r="Z29" s="203">
        <v>1.74</v>
      </c>
      <c r="AA29" s="203">
        <v>0</v>
      </c>
      <c r="AB29" s="203">
        <v>0</v>
      </c>
      <c r="AC29" s="203">
        <v>1.6</v>
      </c>
      <c r="AD29" s="203">
        <v>6.82</v>
      </c>
      <c r="AE29" s="203">
        <v>0</v>
      </c>
      <c r="AF29" s="203">
        <v>0</v>
      </c>
      <c r="AG29" s="203">
        <v>19.28</v>
      </c>
      <c r="AH29" s="203">
        <v>0</v>
      </c>
      <c r="AI29" s="203">
        <v>32.619999999999997</v>
      </c>
      <c r="AJ29" s="203">
        <v>0</v>
      </c>
      <c r="AK29" s="203">
        <v>58.5</v>
      </c>
      <c r="AL29" s="203">
        <v>0</v>
      </c>
      <c r="AM29" s="203">
        <v>0</v>
      </c>
      <c r="AN29" s="203">
        <v>0</v>
      </c>
      <c r="AO29" s="203">
        <v>171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2.67</v>
      </c>
      <c r="E30" s="203">
        <v>0</v>
      </c>
      <c r="F30" s="203">
        <v>8.83</v>
      </c>
      <c r="G30" s="203">
        <v>0</v>
      </c>
      <c r="H30" s="203">
        <v>0</v>
      </c>
      <c r="I30" s="203">
        <v>19.21</v>
      </c>
      <c r="J30" s="203">
        <v>4.18</v>
      </c>
      <c r="K30" s="203">
        <v>27.61</v>
      </c>
      <c r="L30" s="203">
        <v>44.91</v>
      </c>
      <c r="M30" s="203">
        <v>0</v>
      </c>
      <c r="N30" s="203">
        <v>0.99</v>
      </c>
      <c r="O30" s="203">
        <v>1.65</v>
      </c>
      <c r="P30" s="203">
        <v>2.0299999999999998</v>
      </c>
      <c r="Q30" s="203">
        <v>5.54</v>
      </c>
      <c r="R30" s="203">
        <v>7.96</v>
      </c>
      <c r="S30" s="203">
        <v>4.83</v>
      </c>
      <c r="T30" s="203">
        <v>0</v>
      </c>
      <c r="U30" s="203">
        <v>6.38</v>
      </c>
      <c r="V30" s="203">
        <v>0.17</v>
      </c>
      <c r="W30" s="203">
        <v>0.39</v>
      </c>
      <c r="X30" s="203">
        <v>1.22</v>
      </c>
      <c r="Y30" s="203">
        <v>0</v>
      </c>
      <c r="Z30" s="203">
        <v>1.74</v>
      </c>
      <c r="AA30" s="203">
        <v>0</v>
      </c>
      <c r="AB30" s="203">
        <v>0</v>
      </c>
      <c r="AC30" s="203">
        <v>1.6</v>
      </c>
      <c r="AD30" s="203">
        <v>6.82</v>
      </c>
      <c r="AE30" s="203">
        <v>0</v>
      </c>
      <c r="AF30" s="203">
        <v>0</v>
      </c>
      <c r="AG30" s="203">
        <v>19.28</v>
      </c>
      <c r="AH30" s="203">
        <v>0</v>
      </c>
      <c r="AI30" s="203">
        <v>32.619999999999997</v>
      </c>
      <c r="AJ30" s="203">
        <v>0</v>
      </c>
      <c r="AK30" s="203">
        <v>58.5</v>
      </c>
      <c r="AL30" s="203">
        <v>0</v>
      </c>
      <c r="AM30" s="203">
        <v>0</v>
      </c>
      <c r="AN30" s="203">
        <v>0</v>
      </c>
      <c r="AO30" s="203">
        <v>171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2.67</v>
      </c>
      <c r="E31" s="203">
        <v>0</v>
      </c>
      <c r="F31" s="203">
        <v>8.83</v>
      </c>
      <c r="G31" s="203">
        <v>0</v>
      </c>
      <c r="H31" s="203">
        <v>0</v>
      </c>
      <c r="I31" s="203">
        <v>19.21</v>
      </c>
      <c r="J31" s="203">
        <v>4.18</v>
      </c>
      <c r="K31" s="203">
        <v>27.61</v>
      </c>
      <c r="L31" s="203">
        <v>44.5</v>
      </c>
      <c r="M31" s="203">
        <v>0</v>
      </c>
      <c r="N31" s="203">
        <v>0.99</v>
      </c>
      <c r="O31" s="203">
        <v>1.65</v>
      </c>
      <c r="P31" s="203">
        <v>2.0299999999999998</v>
      </c>
      <c r="Q31" s="203">
        <v>5.54</v>
      </c>
      <c r="R31" s="203">
        <v>7.87</v>
      </c>
      <c r="S31" s="203">
        <v>4.7699999999999996</v>
      </c>
      <c r="T31" s="203">
        <v>0</v>
      </c>
      <c r="U31" s="203">
        <v>6.38</v>
      </c>
      <c r="V31" s="203">
        <v>0.17</v>
      </c>
      <c r="W31" s="203">
        <v>0.38</v>
      </c>
      <c r="X31" s="203">
        <v>1.22</v>
      </c>
      <c r="Y31" s="203">
        <v>0</v>
      </c>
      <c r="Z31" s="203">
        <v>1.74</v>
      </c>
      <c r="AA31" s="203">
        <v>0</v>
      </c>
      <c r="AB31" s="203">
        <v>0</v>
      </c>
      <c r="AC31" s="203">
        <v>1.6</v>
      </c>
      <c r="AD31" s="203">
        <v>6.82</v>
      </c>
      <c r="AE31" s="203">
        <v>0</v>
      </c>
      <c r="AF31" s="203">
        <v>0</v>
      </c>
      <c r="AG31" s="203">
        <v>19.28</v>
      </c>
      <c r="AH31" s="203">
        <v>0</v>
      </c>
      <c r="AI31" s="203">
        <v>32.619999999999997</v>
      </c>
      <c r="AJ31" s="203">
        <v>0</v>
      </c>
      <c r="AK31" s="203">
        <v>58.5</v>
      </c>
      <c r="AL31" s="203">
        <v>0</v>
      </c>
      <c r="AM31" s="203">
        <v>0</v>
      </c>
      <c r="AN31" s="203">
        <v>0</v>
      </c>
      <c r="AO31" s="203">
        <v>171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2.67</v>
      </c>
      <c r="E32" s="203">
        <v>0</v>
      </c>
      <c r="F32" s="203">
        <v>8.83</v>
      </c>
      <c r="G32" s="203">
        <v>0</v>
      </c>
      <c r="H32" s="203">
        <v>0</v>
      </c>
      <c r="I32" s="203">
        <v>19.21</v>
      </c>
      <c r="J32" s="203">
        <v>4.18</v>
      </c>
      <c r="K32" s="203">
        <v>27.61</v>
      </c>
      <c r="L32" s="203">
        <v>44.5</v>
      </c>
      <c r="M32" s="203">
        <v>0</v>
      </c>
      <c r="N32" s="203">
        <v>0.99</v>
      </c>
      <c r="O32" s="203">
        <v>1.65</v>
      </c>
      <c r="P32" s="203">
        <v>2.0299999999999998</v>
      </c>
      <c r="Q32" s="203">
        <v>5.54</v>
      </c>
      <c r="R32" s="203">
        <v>7.97</v>
      </c>
      <c r="S32" s="203">
        <v>4.7699999999999996</v>
      </c>
      <c r="T32" s="203">
        <v>0</v>
      </c>
      <c r="U32" s="203">
        <v>6.38</v>
      </c>
      <c r="V32" s="203">
        <v>0.17</v>
      </c>
      <c r="W32" s="203">
        <v>0.38</v>
      </c>
      <c r="X32" s="203">
        <v>1.22</v>
      </c>
      <c r="Y32" s="203">
        <v>0</v>
      </c>
      <c r="Z32" s="203">
        <v>1.74</v>
      </c>
      <c r="AA32" s="203">
        <v>0</v>
      </c>
      <c r="AB32" s="203">
        <v>0</v>
      </c>
      <c r="AC32" s="203">
        <v>1.6</v>
      </c>
      <c r="AD32" s="203">
        <v>6.82</v>
      </c>
      <c r="AE32" s="203">
        <v>0</v>
      </c>
      <c r="AF32" s="203">
        <v>0</v>
      </c>
      <c r="AG32" s="203">
        <v>19.28</v>
      </c>
      <c r="AH32" s="203">
        <v>0</v>
      </c>
      <c r="AI32" s="203">
        <v>32.619999999999997</v>
      </c>
      <c r="AJ32" s="203">
        <v>0</v>
      </c>
      <c r="AK32" s="203">
        <v>58.5</v>
      </c>
      <c r="AL32" s="203">
        <v>0</v>
      </c>
      <c r="AM32" s="203">
        <v>0</v>
      </c>
      <c r="AN32" s="203">
        <v>0</v>
      </c>
      <c r="AO32" s="203">
        <v>171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2.67</v>
      </c>
      <c r="E33" s="203">
        <v>0</v>
      </c>
      <c r="F33" s="203">
        <v>8.83</v>
      </c>
      <c r="G33" s="203">
        <v>0</v>
      </c>
      <c r="H33" s="203">
        <v>0</v>
      </c>
      <c r="I33" s="203">
        <v>19.21</v>
      </c>
      <c r="J33" s="203">
        <v>4.18</v>
      </c>
      <c r="K33" s="203">
        <v>27.61</v>
      </c>
      <c r="L33" s="203">
        <v>44.5</v>
      </c>
      <c r="M33" s="203">
        <v>0</v>
      </c>
      <c r="N33" s="203">
        <v>0.99</v>
      </c>
      <c r="O33" s="203">
        <v>1.65</v>
      </c>
      <c r="P33" s="203">
        <v>2.0299999999999998</v>
      </c>
      <c r="Q33" s="203">
        <v>5.54</v>
      </c>
      <c r="R33" s="203">
        <v>7.97</v>
      </c>
      <c r="S33" s="203">
        <v>4.83</v>
      </c>
      <c r="T33" s="203">
        <v>0</v>
      </c>
      <c r="U33" s="203">
        <v>6.5</v>
      </c>
      <c r="V33" s="203">
        <v>0.17</v>
      </c>
      <c r="W33" s="203">
        <v>0.38</v>
      </c>
      <c r="X33" s="203">
        <v>1.22</v>
      </c>
      <c r="Y33" s="203">
        <v>0</v>
      </c>
      <c r="Z33" s="203">
        <v>1.74</v>
      </c>
      <c r="AA33" s="203">
        <v>0</v>
      </c>
      <c r="AB33" s="203">
        <v>0</v>
      </c>
      <c r="AC33" s="203">
        <v>1.6</v>
      </c>
      <c r="AD33" s="203">
        <v>6.82</v>
      </c>
      <c r="AE33" s="203">
        <v>0</v>
      </c>
      <c r="AF33" s="203">
        <v>0</v>
      </c>
      <c r="AG33" s="203">
        <v>19.28</v>
      </c>
      <c r="AH33" s="203">
        <v>0</v>
      </c>
      <c r="AI33" s="203">
        <v>32.619999999999997</v>
      </c>
      <c r="AJ33" s="203">
        <v>0</v>
      </c>
      <c r="AK33" s="203">
        <v>58.5</v>
      </c>
      <c r="AL33" s="203">
        <v>0</v>
      </c>
      <c r="AM33" s="203">
        <v>0</v>
      </c>
      <c r="AN33" s="203">
        <v>0</v>
      </c>
      <c r="AO33" s="203">
        <v>171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2.67</v>
      </c>
      <c r="E34" s="203">
        <v>0</v>
      </c>
      <c r="F34" s="203">
        <v>8.83</v>
      </c>
      <c r="G34" s="203">
        <v>0</v>
      </c>
      <c r="H34" s="203">
        <v>0</v>
      </c>
      <c r="I34" s="203">
        <v>19.21</v>
      </c>
      <c r="J34" s="203">
        <v>4.18</v>
      </c>
      <c r="K34" s="203">
        <v>27.61</v>
      </c>
      <c r="L34" s="203">
        <v>44.5</v>
      </c>
      <c r="M34" s="203">
        <v>0</v>
      </c>
      <c r="N34" s="203">
        <v>0.99</v>
      </c>
      <c r="O34" s="203">
        <v>1.65</v>
      </c>
      <c r="P34" s="203">
        <v>2.0299999999999998</v>
      </c>
      <c r="Q34" s="203">
        <v>5.54</v>
      </c>
      <c r="R34" s="203">
        <v>7.97</v>
      </c>
      <c r="S34" s="203">
        <v>4.83</v>
      </c>
      <c r="T34" s="203">
        <v>0</v>
      </c>
      <c r="U34" s="203">
        <v>6.5</v>
      </c>
      <c r="V34" s="203">
        <v>5.27</v>
      </c>
      <c r="W34" s="203">
        <v>7.11</v>
      </c>
      <c r="X34" s="203">
        <v>1.22</v>
      </c>
      <c r="Y34" s="203">
        <v>0</v>
      </c>
      <c r="Z34" s="203">
        <v>29.89</v>
      </c>
      <c r="AA34" s="203">
        <v>0</v>
      </c>
      <c r="AB34" s="203">
        <v>0</v>
      </c>
      <c r="AC34" s="203">
        <v>1.6</v>
      </c>
      <c r="AD34" s="203">
        <v>6.82</v>
      </c>
      <c r="AE34" s="203">
        <v>0</v>
      </c>
      <c r="AF34" s="203">
        <v>0</v>
      </c>
      <c r="AG34" s="203">
        <v>19.28</v>
      </c>
      <c r="AH34" s="203">
        <v>0</v>
      </c>
      <c r="AI34" s="203">
        <v>32.619999999999997</v>
      </c>
      <c r="AJ34" s="203">
        <v>0</v>
      </c>
      <c r="AK34" s="203">
        <v>58.5</v>
      </c>
      <c r="AL34" s="203">
        <v>0</v>
      </c>
      <c r="AM34" s="203">
        <v>0</v>
      </c>
      <c r="AN34" s="203">
        <v>0</v>
      </c>
      <c r="AO34" s="203">
        <v>171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2.67</v>
      </c>
      <c r="E35" s="203">
        <v>0</v>
      </c>
      <c r="F35" s="203">
        <v>8.83</v>
      </c>
      <c r="G35" s="203">
        <v>0</v>
      </c>
      <c r="H35" s="203">
        <v>0</v>
      </c>
      <c r="I35" s="203">
        <v>19.21</v>
      </c>
      <c r="J35" s="203">
        <v>4.18</v>
      </c>
      <c r="K35" s="203">
        <v>24.98</v>
      </c>
      <c r="L35" s="203">
        <v>44.63</v>
      </c>
      <c r="M35" s="203">
        <v>0</v>
      </c>
      <c r="N35" s="203">
        <v>0.99</v>
      </c>
      <c r="O35" s="203">
        <v>1.65</v>
      </c>
      <c r="P35" s="203">
        <v>2.0299999999999998</v>
      </c>
      <c r="Q35" s="203">
        <v>5.54</v>
      </c>
      <c r="R35" s="203">
        <v>7.97</v>
      </c>
      <c r="S35" s="203">
        <v>4.83</v>
      </c>
      <c r="T35" s="203">
        <v>0</v>
      </c>
      <c r="U35" s="203">
        <v>6.5</v>
      </c>
      <c r="V35" s="203">
        <v>5.27</v>
      </c>
      <c r="W35" s="203">
        <v>7.11</v>
      </c>
      <c r="X35" s="203">
        <v>1.22</v>
      </c>
      <c r="Y35" s="203">
        <v>0</v>
      </c>
      <c r="Z35" s="203">
        <v>29.89</v>
      </c>
      <c r="AA35" s="203">
        <v>0</v>
      </c>
      <c r="AB35" s="203">
        <v>0</v>
      </c>
      <c r="AC35" s="203">
        <v>1.6</v>
      </c>
      <c r="AD35" s="203">
        <v>6.82</v>
      </c>
      <c r="AE35" s="203">
        <v>0</v>
      </c>
      <c r="AF35" s="203">
        <v>0</v>
      </c>
      <c r="AG35" s="203">
        <v>19.28</v>
      </c>
      <c r="AH35" s="203">
        <v>0</v>
      </c>
      <c r="AI35" s="203">
        <v>32.619999999999997</v>
      </c>
      <c r="AJ35" s="203">
        <v>0</v>
      </c>
      <c r="AK35" s="203">
        <v>58.5</v>
      </c>
      <c r="AL35" s="203">
        <v>0</v>
      </c>
      <c r="AM35" s="203">
        <v>0</v>
      </c>
      <c r="AN35" s="203">
        <v>0</v>
      </c>
      <c r="AO35" s="203">
        <v>171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2.67</v>
      </c>
      <c r="E36" s="203">
        <v>0</v>
      </c>
      <c r="F36" s="203">
        <v>8.83</v>
      </c>
      <c r="G36" s="203">
        <v>0</v>
      </c>
      <c r="H36" s="203">
        <v>0</v>
      </c>
      <c r="I36" s="203">
        <v>19.21</v>
      </c>
      <c r="J36" s="203">
        <v>4.18</v>
      </c>
      <c r="K36" s="203">
        <v>24.75</v>
      </c>
      <c r="L36" s="203">
        <v>44.63</v>
      </c>
      <c r="M36" s="203">
        <v>0</v>
      </c>
      <c r="N36" s="203">
        <v>0.99</v>
      </c>
      <c r="O36" s="203">
        <v>1.65</v>
      </c>
      <c r="P36" s="203">
        <v>2.0299999999999998</v>
      </c>
      <c r="Q36" s="203">
        <v>5.54</v>
      </c>
      <c r="R36" s="203">
        <v>7.97</v>
      </c>
      <c r="S36" s="203">
        <v>4.83</v>
      </c>
      <c r="T36" s="203">
        <v>0</v>
      </c>
      <c r="U36" s="203">
        <v>6.5</v>
      </c>
      <c r="V36" s="203">
        <v>5.27</v>
      </c>
      <c r="W36" s="203">
        <v>7.11</v>
      </c>
      <c r="X36" s="203">
        <v>1.22</v>
      </c>
      <c r="Y36" s="203">
        <v>0</v>
      </c>
      <c r="Z36" s="203">
        <v>29.89</v>
      </c>
      <c r="AA36" s="203">
        <v>0</v>
      </c>
      <c r="AB36" s="203">
        <v>0</v>
      </c>
      <c r="AC36" s="203">
        <v>-10.24</v>
      </c>
      <c r="AD36" s="203">
        <v>6.82</v>
      </c>
      <c r="AE36" s="203">
        <v>0</v>
      </c>
      <c r="AF36" s="203">
        <v>0</v>
      </c>
      <c r="AG36" s="203">
        <v>19.28</v>
      </c>
      <c r="AH36" s="203">
        <v>0</v>
      </c>
      <c r="AI36" s="203">
        <v>32.619999999999997</v>
      </c>
      <c r="AJ36" s="203">
        <v>0</v>
      </c>
      <c r="AK36" s="203">
        <v>58.5</v>
      </c>
      <c r="AL36" s="203">
        <v>0</v>
      </c>
      <c r="AM36" s="203">
        <v>0</v>
      </c>
      <c r="AN36" s="203">
        <v>0</v>
      </c>
      <c r="AO36" s="203">
        <v>171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2.67</v>
      </c>
      <c r="E37" s="203">
        <v>0</v>
      </c>
      <c r="F37" s="203">
        <v>8.83</v>
      </c>
      <c r="G37" s="203">
        <v>0</v>
      </c>
      <c r="H37" s="203">
        <v>0</v>
      </c>
      <c r="I37" s="203">
        <v>19.21</v>
      </c>
      <c r="J37" s="203">
        <v>4.18</v>
      </c>
      <c r="K37" s="203">
        <v>27.61</v>
      </c>
      <c r="L37" s="203">
        <v>44.63</v>
      </c>
      <c r="M37" s="203">
        <v>0</v>
      </c>
      <c r="N37" s="203">
        <v>0.99</v>
      </c>
      <c r="O37" s="203">
        <v>1.65</v>
      </c>
      <c r="P37" s="203">
        <v>2.0299999999999998</v>
      </c>
      <c r="Q37" s="203">
        <v>5.54</v>
      </c>
      <c r="R37" s="203">
        <v>7.97</v>
      </c>
      <c r="S37" s="203">
        <v>4.83</v>
      </c>
      <c r="T37" s="203">
        <v>0</v>
      </c>
      <c r="U37" s="203">
        <v>6.5</v>
      </c>
      <c r="V37" s="203">
        <v>3.56</v>
      </c>
      <c r="W37" s="203">
        <v>7.11</v>
      </c>
      <c r="X37" s="203">
        <v>1.22</v>
      </c>
      <c r="Y37" s="203">
        <v>0</v>
      </c>
      <c r="Z37" s="203">
        <v>29.89</v>
      </c>
      <c r="AA37" s="203">
        <v>0</v>
      </c>
      <c r="AB37" s="203">
        <v>0</v>
      </c>
      <c r="AC37" s="203">
        <v>1.6</v>
      </c>
      <c r="AD37" s="203">
        <v>6.82</v>
      </c>
      <c r="AE37" s="203">
        <v>0</v>
      </c>
      <c r="AF37" s="203">
        <v>0</v>
      </c>
      <c r="AG37" s="203">
        <v>19.28</v>
      </c>
      <c r="AH37" s="203">
        <v>0</v>
      </c>
      <c r="AI37" s="203">
        <v>32.619999999999997</v>
      </c>
      <c r="AJ37" s="203">
        <v>0</v>
      </c>
      <c r="AK37" s="203">
        <v>58.5</v>
      </c>
      <c r="AL37" s="203">
        <v>0</v>
      </c>
      <c r="AM37" s="203">
        <v>0</v>
      </c>
      <c r="AN37" s="203">
        <v>0</v>
      </c>
      <c r="AO37" s="203">
        <v>171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2.67</v>
      </c>
      <c r="E38" s="203">
        <v>0</v>
      </c>
      <c r="F38" s="203">
        <v>8.83</v>
      </c>
      <c r="G38" s="203">
        <v>0</v>
      </c>
      <c r="H38" s="203">
        <v>0</v>
      </c>
      <c r="I38" s="203">
        <v>19.21</v>
      </c>
      <c r="J38" s="203">
        <v>4.18</v>
      </c>
      <c r="K38" s="203">
        <v>27.61</v>
      </c>
      <c r="L38" s="203">
        <v>44.63</v>
      </c>
      <c r="M38" s="203">
        <v>0</v>
      </c>
      <c r="N38" s="203">
        <v>0.99</v>
      </c>
      <c r="O38" s="203">
        <v>1.65</v>
      </c>
      <c r="P38" s="203">
        <v>2.0299999999999998</v>
      </c>
      <c r="Q38" s="203">
        <v>5.54</v>
      </c>
      <c r="R38" s="203">
        <v>7.97</v>
      </c>
      <c r="S38" s="203">
        <v>4.83</v>
      </c>
      <c r="T38" s="203">
        <v>0</v>
      </c>
      <c r="U38" s="203">
        <v>6.5</v>
      </c>
      <c r="V38" s="203">
        <v>3.56</v>
      </c>
      <c r="W38" s="203">
        <v>7.11</v>
      </c>
      <c r="X38" s="203">
        <v>1.22</v>
      </c>
      <c r="Y38" s="203">
        <v>0</v>
      </c>
      <c r="Z38" s="203">
        <v>29.89</v>
      </c>
      <c r="AA38" s="203">
        <v>0</v>
      </c>
      <c r="AB38" s="203">
        <v>0</v>
      </c>
      <c r="AC38" s="203">
        <v>1.6</v>
      </c>
      <c r="AD38" s="203">
        <v>6.82</v>
      </c>
      <c r="AE38" s="203">
        <v>0</v>
      </c>
      <c r="AF38" s="203">
        <v>0</v>
      </c>
      <c r="AG38" s="203">
        <v>19.28</v>
      </c>
      <c r="AH38" s="203">
        <v>0</v>
      </c>
      <c r="AI38" s="203">
        <v>32.619999999999997</v>
      </c>
      <c r="AJ38" s="203">
        <v>0</v>
      </c>
      <c r="AK38" s="203">
        <v>58.5</v>
      </c>
      <c r="AL38" s="203">
        <v>0</v>
      </c>
      <c r="AM38" s="203">
        <v>0</v>
      </c>
      <c r="AN38" s="203">
        <v>0</v>
      </c>
      <c r="AO38" s="203">
        <v>171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2.67</v>
      </c>
      <c r="E39" s="203">
        <v>0</v>
      </c>
      <c r="F39" s="203">
        <v>8.83</v>
      </c>
      <c r="G39" s="203">
        <v>0</v>
      </c>
      <c r="H39" s="203">
        <v>0</v>
      </c>
      <c r="I39" s="203">
        <v>19.21</v>
      </c>
      <c r="J39" s="203">
        <v>4.18</v>
      </c>
      <c r="K39" s="203">
        <v>24.73</v>
      </c>
      <c r="L39" s="203">
        <v>44.63</v>
      </c>
      <c r="M39" s="203">
        <v>0</v>
      </c>
      <c r="N39" s="203">
        <v>0.99</v>
      </c>
      <c r="O39" s="203">
        <v>1.65</v>
      </c>
      <c r="P39" s="203">
        <v>2.0299999999999998</v>
      </c>
      <c r="Q39" s="203">
        <v>5.54</v>
      </c>
      <c r="R39" s="203">
        <v>7.97</v>
      </c>
      <c r="S39" s="203">
        <v>4.83</v>
      </c>
      <c r="T39" s="203">
        <v>0</v>
      </c>
      <c r="U39" s="203">
        <v>6.5</v>
      </c>
      <c r="V39" s="203">
        <v>3.56</v>
      </c>
      <c r="W39" s="203">
        <v>7.11</v>
      </c>
      <c r="X39" s="203">
        <v>1.22</v>
      </c>
      <c r="Y39" s="203">
        <v>0</v>
      </c>
      <c r="Z39" s="203">
        <v>29.89</v>
      </c>
      <c r="AA39" s="203">
        <v>0</v>
      </c>
      <c r="AB39" s="203">
        <v>0</v>
      </c>
      <c r="AC39" s="203">
        <v>1.6</v>
      </c>
      <c r="AD39" s="203">
        <v>6.82</v>
      </c>
      <c r="AE39" s="203">
        <v>0</v>
      </c>
      <c r="AF39" s="203">
        <v>0</v>
      </c>
      <c r="AG39" s="203">
        <v>19.28</v>
      </c>
      <c r="AH39" s="203">
        <v>0</v>
      </c>
      <c r="AI39" s="203">
        <v>32.619999999999997</v>
      </c>
      <c r="AJ39" s="203">
        <v>0</v>
      </c>
      <c r="AK39" s="203">
        <v>58.5</v>
      </c>
      <c r="AL39" s="203">
        <v>0</v>
      </c>
      <c r="AM39" s="203">
        <v>0</v>
      </c>
      <c r="AN39" s="203">
        <v>0</v>
      </c>
      <c r="AO39" s="203">
        <v>171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2.67</v>
      </c>
      <c r="E40" s="203">
        <v>0</v>
      </c>
      <c r="F40" s="203">
        <v>8.83</v>
      </c>
      <c r="G40" s="203">
        <v>0</v>
      </c>
      <c r="H40" s="203">
        <v>0</v>
      </c>
      <c r="I40" s="203">
        <v>19.21</v>
      </c>
      <c r="J40" s="203">
        <v>4.18</v>
      </c>
      <c r="K40" s="203">
        <v>27.61</v>
      </c>
      <c r="L40" s="203">
        <v>44.94</v>
      </c>
      <c r="M40" s="203">
        <v>0</v>
      </c>
      <c r="N40" s="203">
        <v>0.99</v>
      </c>
      <c r="O40" s="203">
        <v>1.65</v>
      </c>
      <c r="P40" s="203">
        <v>2.0299999999999998</v>
      </c>
      <c r="Q40" s="203">
        <v>5.54</v>
      </c>
      <c r="R40" s="203">
        <v>7.96</v>
      </c>
      <c r="S40" s="203">
        <v>4.83</v>
      </c>
      <c r="T40" s="203">
        <v>0</v>
      </c>
      <c r="U40" s="203">
        <v>6.5</v>
      </c>
      <c r="V40" s="203">
        <v>3.56</v>
      </c>
      <c r="W40" s="203">
        <v>7.11</v>
      </c>
      <c r="X40" s="203">
        <v>1.22</v>
      </c>
      <c r="Y40" s="203">
        <v>0</v>
      </c>
      <c r="Z40" s="203">
        <v>29.89</v>
      </c>
      <c r="AA40" s="203">
        <v>0</v>
      </c>
      <c r="AB40" s="203">
        <v>0</v>
      </c>
      <c r="AC40" s="203">
        <v>1.6</v>
      </c>
      <c r="AD40" s="203">
        <v>6.82</v>
      </c>
      <c r="AE40" s="203">
        <v>0</v>
      </c>
      <c r="AF40" s="203">
        <v>0</v>
      </c>
      <c r="AG40" s="203">
        <v>19.28</v>
      </c>
      <c r="AH40" s="203">
        <v>0</v>
      </c>
      <c r="AI40" s="203">
        <v>32.619999999999997</v>
      </c>
      <c r="AJ40" s="203">
        <v>0</v>
      </c>
      <c r="AK40" s="203">
        <v>58.5</v>
      </c>
      <c r="AL40" s="203">
        <v>0</v>
      </c>
      <c r="AM40" s="203">
        <v>0</v>
      </c>
      <c r="AN40" s="203">
        <v>0</v>
      </c>
      <c r="AO40" s="203">
        <v>171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2.67</v>
      </c>
      <c r="E41" s="203">
        <v>0</v>
      </c>
      <c r="F41" s="203">
        <v>8.83</v>
      </c>
      <c r="G41" s="203">
        <v>0</v>
      </c>
      <c r="H41" s="203">
        <v>0</v>
      </c>
      <c r="I41" s="203">
        <v>19.21</v>
      </c>
      <c r="J41" s="203">
        <v>4.18</v>
      </c>
      <c r="K41" s="203">
        <v>27.61</v>
      </c>
      <c r="L41" s="203">
        <v>44.94</v>
      </c>
      <c r="M41" s="203">
        <v>0</v>
      </c>
      <c r="N41" s="203">
        <v>0.99</v>
      </c>
      <c r="O41" s="203">
        <v>1.65</v>
      </c>
      <c r="P41" s="203">
        <v>2.0299999999999998</v>
      </c>
      <c r="Q41" s="203">
        <v>5.54</v>
      </c>
      <c r="R41" s="203">
        <v>7.96</v>
      </c>
      <c r="S41" s="203">
        <v>4.83</v>
      </c>
      <c r="T41" s="203">
        <v>0</v>
      </c>
      <c r="U41" s="203">
        <v>6.88</v>
      </c>
      <c r="V41" s="203">
        <v>4.59</v>
      </c>
      <c r="W41" s="203">
        <v>7.11</v>
      </c>
      <c r="X41" s="203">
        <v>20.059999999999999</v>
      </c>
      <c r="Y41" s="203">
        <v>0</v>
      </c>
      <c r="Z41" s="203">
        <v>29.89</v>
      </c>
      <c r="AA41" s="203">
        <v>0</v>
      </c>
      <c r="AB41" s="203">
        <v>0</v>
      </c>
      <c r="AC41" s="203">
        <v>1.6</v>
      </c>
      <c r="AD41" s="203">
        <v>6.82</v>
      </c>
      <c r="AE41" s="203">
        <v>0</v>
      </c>
      <c r="AF41" s="203">
        <v>0</v>
      </c>
      <c r="AG41" s="203">
        <v>19.28</v>
      </c>
      <c r="AH41" s="203">
        <v>0</v>
      </c>
      <c r="AI41" s="203">
        <v>32.619999999999997</v>
      </c>
      <c r="AJ41" s="203">
        <v>0</v>
      </c>
      <c r="AK41" s="203">
        <v>58.5</v>
      </c>
      <c r="AL41" s="203">
        <v>0</v>
      </c>
      <c r="AM41" s="203">
        <v>0</v>
      </c>
      <c r="AN41" s="203">
        <v>0</v>
      </c>
      <c r="AO41" s="203">
        <v>171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2.67</v>
      </c>
      <c r="E42" s="203">
        <v>0</v>
      </c>
      <c r="F42" s="203">
        <v>8.83</v>
      </c>
      <c r="G42" s="203">
        <v>0</v>
      </c>
      <c r="H42" s="203">
        <v>0</v>
      </c>
      <c r="I42" s="203">
        <v>19.21</v>
      </c>
      <c r="J42" s="203">
        <v>4.18</v>
      </c>
      <c r="K42" s="203">
        <v>24.81</v>
      </c>
      <c r="L42" s="203">
        <v>44.94</v>
      </c>
      <c r="M42" s="203">
        <v>0</v>
      </c>
      <c r="N42" s="203">
        <v>0.99</v>
      </c>
      <c r="O42" s="203">
        <v>1.65</v>
      </c>
      <c r="P42" s="203">
        <v>2.0299999999999998</v>
      </c>
      <c r="Q42" s="203">
        <v>5.54</v>
      </c>
      <c r="R42" s="203">
        <v>7.96</v>
      </c>
      <c r="S42" s="203">
        <v>4.83</v>
      </c>
      <c r="T42" s="203">
        <v>0</v>
      </c>
      <c r="U42" s="203">
        <v>7.14</v>
      </c>
      <c r="V42" s="203">
        <v>4.59</v>
      </c>
      <c r="W42" s="203">
        <v>7.11</v>
      </c>
      <c r="X42" s="203">
        <v>20.059999999999999</v>
      </c>
      <c r="Y42" s="203">
        <v>0</v>
      </c>
      <c r="Z42" s="203">
        <v>29.89</v>
      </c>
      <c r="AA42" s="203">
        <v>0</v>
      </c>
      <c r="AB42" s="203">
        <v>0</v>
      </c>
      <c r="AC42" s="203">
        <v>1.6</v>
      </c>
      <c r="AD42" s="203">
        <v>6.82</v>
      </c>
      <c r="AE42" s="203">
        <v>0</v>
      </c>
      <c r="AF42" s="203">
        <v>0</v>
      </c>
      <c r="AG42" s="203">
        <v>19.28</v>
      </c>
      <c r="AH42" s="203">
        <v>0</v>
      </c>
      <c r="AI42" s="203">
        <v>32.619999999999997</v>
      </c>
      <c r="AJ42" s="203">
        <v>0</v>
      </c>
      <c r="AK42" s="203">
        <v>58.5</v>
      </c>
      <c r="AL42" s="203">
        <v>0</v>
      </c>
      <c r="AM42" s="203">
        <v>0</v>
      </c>
      <c r="AN42" s="203">
        <v>0</v>
      </c>
      <c r="AO42" s="203">
        <v>171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2.67</v>
      </c>
      <c r="E43" s="203">
        <v>0</v>
      </c>
      <c r="F43" s="203">
        <v>8.83</v>
      </c>
      <c r="G43" s="203">
        <v>0</v>
      </c>
      <c r="H43" s="203">
        <v>0</v>
      </c>
      <c r="I43" s="203">
        <v>20.04</v>
      </c>
      <c r="J43" s="203">
        <v>1.39</v>
      </c>
      <c r="K43" s="203">
        <v>25.61</v>
      </c>
      <c r="L43" s="203">
        <v>44.94</v>
      </c>
      <c r="M43" s="203">
        <v>0</v>
      </c>
      <c r="N43" s="203">
        <v>0.99</v>
      </c>
      <c r="O43" s="203">
        <v>1.65</v>
      </c>
      <c r="P43" s="203">
        <v>2.0299999999999998</v>
      </c>
      <c r="Q43" s="203">
        <v>5.54</v>
      </c>
      <c r="R43" s="203">
        <v>7.96</v>
      </c>
      <c r="S43" s="203">
        <v>4.83</v>
      </c>
      <c r="T43" s="203">
        <v>0</v>
      </c>
      <c r="U43" s="203">
        <v>7.28</v>
      </c>
      <c r="V43" s="203">
        <v>4.59</v>
      </c>
      <c r="W43" s="203">
        <v>7.11</v>
      </c>
      <c r="X43" s="203">
        <v>20.059999999999999</v>
      </c>
      <c r="Y43" s="203">
        <v>0</v>
      </c>
      <c r="Z43" s="203">
        <v>29.89</v>
      </c>
      <c r="AA43" s="203">
        <v>0</v>
      </c>
      <c r="AB43" s="203">
        <v>0</v>
      </c>
      <c r="AC43" s="203">
        <v>1.6</v>
      </c>
      <c r="AD43" s="203">
        <v>6.82</v>
      </c>
      <c r="AE43" s="203">
        <v>0</v>
      </c>
      <c r="AF43" s="203">
        <v>0</v>
      </c>
      <c r="AG43" s="203">
        <v>19.28</v>
      </c>
      <c r="AH43" s="203">
        <v>0</v>
      </c>
      <c r="AI43" s="203">
        <v>32.619999999999997</v>
      </c>
      <c r="AJ43" s="203">
        <v>0</v>
      </c>
      <c r="AK43" s="203">
        <v>58.5</v>
      </c>
      <c r="AL43" s="203">
        <v>0</v>
      </c>
      <c r="AM43" s="203">
        <v>0</v>
      </c>
      <c r="AN43" s="203">
        <v>0</v>
      </c>
      <c r="AO43" s="203">
        <v>171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2.67</v>
      </c>
      <c r="E44" s="203">
        <v>0</v>
      </c>
      <c r="F44" s="203">
        <v>8.83</v>
      </c>
      <c r="G44" s="203">
        <v>0</v>
      </c>
      <c r="H44" s="203">
        <v>0</v>
      </c>
      <c r="I44" s="203">
        <v>20.04</v>
      </c>
      <c r="J44" s="203">
        <v>1.39</v>
      </c>
      <c r="K44" s="203">
        <v>25.61</v>
      </c>
      <c r="L44" s="203">
        <v>44.94</v>
      </c>
      <c r="M44" s="203">
        <v>0</v>
      </c>
      <c r="N44" s="203">
        <v>0.99</v>
      </c>
      <c r="O44" s="203">
        <v>1.65</v>
      </c>
      <c r="P44" s="203">
        <v>2.0299999999999998</v>
      </c>
      <c r="Q44" s="203">
        <v>5.54</v>
      </c>
      <c r="R44" s="203">
        <v>7.96</v>
      </c>
      <c r="S44" s="203">
        <v>4.83</v>
      </c>
      <c r="T44" s="203">
        <v>0</v>
      </c>
      <c r="U44" s="203">
        <v>7.39</v>
      </c>
      <c r="V44" s="203">
        <v>4.59</v>
      </c>
      <c r="W44" s="203">
        <v>7.11</v>
      </c>
      <c r="X44" s="203">
        <v>20.059999999999999</v>
      </c>
      <c r="Y44" s="203">
        <v>0</v>
      </c>
      <c r="Z44" s="203">
        <v>29.89</v>
      </c>
      <c r="AA44" s="203">
        <v>0</v>
      </c>
      <c r="AB44" s="203">
        <v>0</v>
      </c>
      <c r="AC44" s="203">
        <v>1.6</v>
      </c>
      <c r="AD44" s="203">
        <v>6.82</v>
      </c>
      <c r="AE44" s="203">
        <v>0</v>
      </c>
      <c r="AF44" s="203">
        <v>0</v>
      </c>
      <c r="AG44" s="203">
        <v>19.28</v>
      </c>
      <c r="AH44" s="203">
        <v>0</v>
      </c>
      <c r="AI44" s="203">
        <v>32.619999999999997</v>
      </c>
      <c r="AJ44" s="203">
        <v>0</v>
      </c>
      <c r="AK44" s="203">
        <v>58.5</v>
      </c>
      <c r="AL44" s="203">
        <v>0</v>
      </c>
      <c r="AM44" s="203">
        <v>0</v>
      </c>
      <c r="AN44" s="203">
        <v>0</v>
      </c>
      <c r="AO44" s="203">
        <v>171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2.67</v>
      </c>
      <c r="E45" s="203">
        <v>0</v>
      </c>
      <c r="F45" s="203">
        <v>8.83</v>
      </c>
      <c r="G45" s="203">
        <v>0</v>
      </c>
      <c r="H45" s="203">
        <v>0</v>
      </c>
      <c r="I45" s="203">
        <v>20.04</v>
      </c>
      <c r="J45" s="203">
        <v>1.39</v>
      </c>
      <c r="K45" s="203">
        <v>24.81</v>
      </c>
      <c r="L45" s="203">
        <v>44.94</v>
      </c>
      <c r="M45" s="203">
        <v>0</v>
      </c>
      <c r="N45" s="203">
        <v>0.99</v>
      </c>
      <c r="O45" s="203">
        <v>1.65</v>
      </c>
      <c r="P45" s="203">
        <v>2.0299999999999998</v>
      </c>
      <c r="Q45" s="203">
        <v>5.54</v>
      </c>
      <c r="R45" s="203">
        <v>0.43</v>
      </c>
      <c r="S45" s="203">
        <v>0.22</v>
      </c>
      <c r="T45" s="203">
        <v>0</v>
      </c>
      <c r="U45" s="203">
        <v>7.53</v>
      </c>
      <c r="V45" s="203">
        <v>0.56999999999999995</v>
      </c>
      <c r="W45" s="203">
        <v>0.72</v>
      </c>
      <c r="X45" s="203">
        <v>1.25</v>
      </c>
      <c r="Y45" s="203">
        <v>0</v>
      </c>
      <c r="Z45" s="203">
        <v>29.89</v>
      </c>
      <c r="AA45" s="203">
        <v>0</v>
      </c>
      <c r="AB45" s="203">
        <v>0</v>
      </c>
      <c r="AC45" s="203">
        <v>3.55</v>
      </c>
      <c r="AD45" s="203">
        <v>6.82</v>
      </c>
      <c r="AE45" s="203">
        <v>0</v>
      </c>
      <c r="AF45" s="203">
        <v>0</v>
      </c>
      <c r="AG45" s="203">
        <v>19.28</v>
      </c>
      <c r="AH45" s="203">
        <v>0</v>
      </c>
      <c r="AI45" s="203">
        <v>32.619999999999997</v>
      </c>
      <c r="AJ45" s="203">
        <v>0</v>
      </c>
      <c r="AK45" s="203">
        <v>58.5</v>
      </c>
      <c r="AL45" s="203">
        <v>0</v>
      </c>
      <c r="AM45" s="203">
        <v>0</v>
      </c>
      <c r="AN45" s="203">
        <v>0</v>
      </c>
      <c r="AO45" s="203">
        <v>171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2.67</v>
      </c>
      <c r="E46" s="203">
        <v>0</v>
      </c>
      <c r="F46" s="203">
        <v>8.83</v>
      </c>
      <c r="G46" s="203">
        <v>0</v>
      </c>
      <c r="H46" s="203">
        <v>0</v>
      </c>
      <c r="I46" s="203">
        <v>20.04</v>
      </c>
      <c r="J46" s="203">
        <v>1.39</v>
      </c>
      <c r="K46" s="203">
        <v>24.81</v>
      </c>
      <c r="L46" s="203">
        <v>44.94</v>
      </c>
      <c r="M46" s="203">
        <v>0</v>
      </c>
      <c r="N46" s="203">
        <v>0.99</v>
      </c>
      <c r="O46" s="203">
        <v>1.65</v>
      </c>
      <c r="P46" s="203">
        <v>2.0299999999999998</v>
      </c>
      <c r="Q46" s="203">
        <v>5.54</v>
      </c>
      <c r="R46" s="203">
        <v>0.35</v>
      </c>
      <c r="S46" s="203">
        <v>0.22</v>
      </c>
      <c r="T46" s="203">
        <v>0</v>
      </c>
      <c r="U46" s="203">
        <v>7.65</v>
      </c>
      <c r="V46" s="203">
        <v>0.56999999999999995</v>
      </c>
      <c r="W46" s="203">
        <v>0.72</v>
      </c>
      <c r="X46" s="203">
        <v>1.25</v>
      </c>
      <c r="Y46" s="203">
        <v>0</v>
      </c>
      <c r="Z46" s="203">
        <v>29.89</v>
      </c>
      <c r="AA46" s="203">
        <v>0</v>
      </c>
      <c r="AB46" s="203">
        <v>0</v>
      </c>
      <c r="AC46" s="203">
        <v>13.1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32.619999999999997</v>
      </c>
      <c r="AJ46" s="203">
        <v>0</v>
      </c>
      <c r="AK46" s="203">
        <v>58.5</v>
      </c>
      <c r="AL46" s="203">
        <v>0</v>
      </c>
      <c r="AM46" s="203">
        <v>0</v>
      </c>
      <c r="AN46" s="203">
        <v>0</v>
      </c>
      <c r="AO46" s="203">
        <v>171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2.67</v>
      </c>
      <c r="E47" s="203">
        <v>0</v>
      </c>
      <c r="F47" s="203">
        <v>8.83</v>
      </c>
      <c r="G47" s="203">
        <v>0</v>
      </c>
      <c r="H47" s="203">
        <v>0</v>
      </c>
      <c r="I47" s="203">
        <v>20.04</v>
      </c>
      <c r="J47" s="203">
        <v>1.39</v>
      </c>
      <c r="K47" s="203">
        <v>24.81</v>
      </c>
      <c r="L47" s="203">
        <v>44.94</v>
      </c>
      <c r="M47" s="203">
        <v>0</v>
      </c>
      <c r="N47" s="203">
        <v>0.99</v>
      </c>
      <c r="O47" s="203">
        <v>1.65</v>
      </c>
      <c r="P47" s="203">
        <v>2.0299999999999998</v>
      </c>
      <c r="Q47" s="203">
        <v>5.54</v>
      </c>
      <c r="R47" s="203">
        <v>0.35</v>
      </c>
      <c r="S47" s="203">
        <v>0.22</v>
      </c>
      <c r="T47" s="203">
        <v>0</v>
      </c>
      <c r="U47" s="203">
        <v>7.79</v>
      </c>
      <c r="V47" s="203">
        <v>0.15</v>
      </c>
      <c r="W47" s="203">
        <v>0.72</v>
      </c>
      <c r="X47" s="203">
        <v>1.25</v>
      </c>
      <c r="Y47" s="203">
        <v>0</v>
      </c>
      <c r="Z47" s="203">
        <v>1.74</v>
      </c>
      <c r="AA47" s="203">
        <v>0</v>
      </c>
      <c r="AB47" s="203">
        <v>0</v>
      </c>
      <c r="AC47" s="203">
        <v>13.1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32.619999999999997</v>
      </c>
      <c r="AJ47" s="203">
        <v>0</v>
      </c>
      <c r="AK47" s="203">
        <v>58.5</v>
      </c>
      <c r="AL47" s="203">
        <v>0</v>
      </c>
      <c r="AM47" s="203">
        <v>0</v>
      </c>
      <c r="AN47" s="203">
        <v>0</v>
      </c>
      <c r="AO47" s="203">
        <v>171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2.67</v>
      </c>
      <c r="E48" s="203">
        <v>0</v>
      </c>
      <c r="F48" s="203">
        <v>8.83</v>
      </c>
      <c r="G48" s="203">
        <v>0</v>
      </c>
      <c r="H48" s="203">
        <v>0</v>
      </c>
      <c r="I48" s="203">
        <v>20.04</v>
      </c>
      <c r="J48" s="203">
        <v>1.39</v>
      </c>
      <c r="K48" s="203">
        <v>24.81</v>
      </c>
      <c r="L48" s="203">
        <v>44.94</v>
      </c>
      <c r="M48" s="203">
        <v>0</v>
      </c>
      <c r="N48" s="203">
        <v>0.99</v>
      </c>
      <c r="O48" s="203">
        <v>1.65</v>
      </c>
      <c r="P48" s="203">
        <v>2.0299999999999998</v>
      </c>
      <c r="Q48" s="203">
        <v>5.54</v>
      </c>
      <c r="R48" s="203">
        <v>0.35</v>
      </c>
      <c r="S48" s="203">
        <v>0.22</v>
      </c>
      <c r="T48" s="203">
        <v>0</v>
      </c>
      <c r="U48" s="203">
        <v>7.79</v>
      </c>
      <c r="V48" s="203">
        <v>0.15</v>
      </c>
      <c r="W48" s="203">
        <v>0.72</v>
      </c>
      <c r="X48" s="203">
        <v>1.25</v>
      </c>
      <c r="Y48" s="203">
        <v>0</v>
      </c>
      <c r="Z48" s="203">
        <v>1.74</v>
      </c>
      <c r="AA48" s="203">
        <v>0</v>
      </c>
      <c r="AB48" s="203">
        <v>0</v>
      </c>
      <c r="AC48" s="203">
        <v>11.32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32.619999999999997</v>
      </c>
      <c r="AJ48" s="203">
        <v>0</v>
      </c>
      <c r="AK48" s="203">
        <v>58.5</v>
      </c>
      <c r="AL48" s="203">
        <v>0</v>
      </c>
      <c r="AM48" s="203">
        <v>0</v>
      </c>
      <c r="AN48" s="203">
        <v>0</v>
      </c>
      <c r="AO48" s="203">
        <v>171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2.67</v>
      </c>
      <c r="E49" s="203">
        <v>0</v>
      </c>
      <c r="F49" s="203">
        <v>8.83</v>
      </c>
      <c r="G49" s="203">
        <v>0</v>
      </c>
      <c r="H49" s="203">
        <v>0</v>
      </c>
      <c r="I49" s="203">
        <v>20.04</v>
      </c>
      <c r="J49" s="203">
        <v>1.39</v>
      </c>
      <c r="K49" s="203">
        <v>24.81</v>
      </c>
      <c r="L49" s="203">
        <v>44.94</v>
      </c>
      <c r="M49" s="203">
        <v>0</v>
      </c>
      <c r="N49" s="203">
        <v>0.99</v>
      </c>
      <c r="O49" s="203">
        <v>1.65</v>
      </c>
      <c r="P49" s="203">
        <v>2.0299999999999998</v>
      </c>
      <c r="Q49" s="203">
        <v>5.54</v>
      </c>
      <c r="R49" s="203">
        <v>0.35</v>
      </c>
      <c r="S49" s="203">
        <v>0.22</v>
      </c>
      <c r="T49" s="203">
        <v>0</v>
      </c>
      <c r="U49" s="203">
        <v>7.91</v>
      </c>
      <c r="V49" s="203">
        <v>0.15</v>
      </c>
      <c r="W49" s="203">
        <v>0.72</v>
      </c>
      <c r="X49" s="203">
        <v>1.25</v>
      </c>
      <c r="Y49" s="203">
        <v>0</v>
      </c>
      <c r="Z49" s="203">
        <v>1.74</v>
      </c>
      <c r="AA49" s="203">
        <v>0</v>
      </c>
      <c r="AB49" s="203">
        <v>0</v>
      </c>
      <c r="AC49" s="203">
        <v>11.67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32.619999999999997</v>
      </c>
      <c r="AJ49" s="203">
        <v>0</v>
      </c>
      <c r="AK49" s="203">
        <v>58.5</v>
      </c>
      <c r="AL49" s="203">
        <v>0</v>
      </c>
      <c r="AM49" s="203">
        <v>0</v>
      </c>
      <c r="AN49" s="203">
        <v>0</v>
      </c>
      <c r="AO49" s="203">
        <v>171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2.67</v>
      </c>
      <c r="E50" s="203">
        <v>0</v>
      </c>
      <c r="F50" s="203">
        <v>8.83</v>
      </c>
      <c r="G50" s="203">
        <v>0</v>
      </c>
      <c r="H50" s="203">
        <v>0</v>
      </c>
      <c r="I50" s="203">
        <v>20.04</v>
      </c>
      <c r="J50" s="203">
        <v>1.39</v>
      </c>
      <c r="K50" s="203">
        <v>24.81</v>
      </c>
      <c r="L50" s="203">
        <v>44.94</v>
      </c>
      <c r="M50" s="203">
        <v>0</v>
      </c>
      <c r="N50" s="203">
        <v>0.99</v>
      </c>
      <c r="O50" s="203">
        <v>1.65</v>
      </c>
      <c r="P50" s="203">
        <v>2.0299999999999998</v>
      </c>
      <c r="Q50" s="203">
        <v>5.54</v>
      </c>
      <c r="R50" s="203">
        <v>0.35</v>
      </c>
      <c r="S50" s="203">
        <v>0.22</v>
      </c>
      <c r="T50" s="203">
        <v>0</v>
      </c>
      <c r="U50" s="203">
        <v>7.91</v>
      </c>
      <c r="V50" s="203">
        <v>0.15</v>
      </c>
      <c r="W50" s="203">
        <v>0.72</v>
      </c>
      <c r="X50" s="203">
        <v>1.25</v>
      </c>
      <c r="Y50" s="203">
        <v>0</v>
      </c>
      <c r="Z50" s="203">
        <v>1.74</v>
      </c>
      <c r="AA50" s="203">
        <v>0</v>
      </c>
      <c r="AB50" s="203">
        <v>0</v>
      </c>
      <c r="AC50" s="203">
        <v>11.67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32.619999999999997</v>
      </c>
      <c r="AJ50" s="203">
        <v>0</v>
      </c>
      <c r="AK50" s="203">
        <v>58.5</v>
      </c>
      <c r="AL50" s="203">
        <v>0</v>
      </c>
      <c r="AM50" s="203">
        <v>0</v>
      </c>
      <c r="AN50" s="203">
        <v>0</v>
      </c>
      <c r="AO50" s="203">
        <v>171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2.67</v>
      </c>
      <c r="E51" s="203">
        <v>0</v>
      </c>
      <c r="F51" s="203">
        <v>8.83</v>
      </c>
      <c r="G51" s="203">
        <v>0</v>
      </c>
      <c r="H51" s="203">
        <v>0</v>
      </c>
      <c r="I51" s="203">
        <v>20.04</v>
      </c>
      <c r="J51" s="203">
        <v>1.39</v>
      </c>
      <c r="K51" s="203">
        <v>23.73</v>
      </c>
      <c r="L51" s="203">
        <v>44.82</v>
      </c>
      <c r="M51" s="203">
        <v>0</v>
      </c>
      <c r="N51" s="203">
        <v>0.99</v>
      </c>
      <c r="O51" s="203">
        <v>1.65</v>
      </c>
      <c r="P51" s="203">
        <v>2.0299999999999998</v>
      </c>
      <c r="Q51" s="203">
        <v>5.54</v>
      </c>
      <c r="R51" s="203">
        <v>7.95</v>
      </c>
      <c r="S51" s="203">
        <v>4.82</v>
      </c>
      <c r="T51" s="203">
        <v>0</v>
      </c>
      <c r="U51" s="203">
        <v>7.91</v>
      </c>
      <c r="V51" s="203">
        <v>4.59</v>
      </c>
      <c r="W51" s="203">
        <v>6.76</v>
      </c>
      <c r="X51" s="203">
        <v>1.22</v>
      </c>
      <c r="Y51" s="203">
        <v>0</v>
      </c>
      <c r="Z51" s="203">
        <v>6.81</v>
      </c>
      <c r="AA51" s="203">
        <v>0</v>
      </c>
      <c r="AB51" s="203">
        <v>0</v>
      </c>
      <c r="AC51" s="203">
        <v>11.67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32.619999999999997</v>
      </c>
      <c r="AJ51" s="203">
        <v>0</v>
      </c>
      <c r="AK51" s="203">
        <v>58.5</v>
      </c>
      <c r="AL51" s="203">
        <v>0</v>
      </c>
      <c r="AM51" s="203">
        <v>0</v>
      </c>
      <c r="AN51" s="203">
        <v>0</v>
      </c>
      <c r="AO51" s="203">
        <v>167.4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2.67</v>
      </c>
      <c r="E52" s="203">
        <v>0</v>
      </c>
      <c r="F52" s="203">
        <v>8.83</v>
      </c>
      <c r="G52" s="203">
        <v>0</v>
      </c>
      <c r="H52" s="203">
        <v>0</v>
      </c>
      <c r="I52" s="203">
        <v>20.04</v>
      </c>
      <c r="J52" s="203">
        <v>1.39</v>
      </c>
      <c r="K52" s="203">
        <v>23.73</v>
      </c>
      <c r="L52" s="203">
        <v>44.82</v>
      </c>
      <c r="M52" s="203">
        <v>0</v>
      </c>
      <c r="N52" s="203">
        <v>0.99</v>
      </c>
      <c r="O52" s="203">
        <v>1.65</v>
      </c>
      <c r="P52" s="203">
        <v>2.0299999999999998</v>
      </c>
      <c r="Q52" s="203">
        <v>5.54</v>
      </c>
      <c r="R52" s="203">
        <v>7.95</v>
      </c>
      <c r="S52" s="203">
        <v>4.82</v>
      </c>
      <c r="T52" s="203">
        <v>0</v>
      </c>
      <c r="U52" s="203">
        <v>7.91</v>
      </c>
      <c r="V52" s="203">
        <v>4.59</v>
      </c>
      <c r="W52" s="203">
        <v>6.76</v>
      </c>
      <c r="X52" s="203">
        <v>1.22</v>
      </c>
      <c r="Y52" s="203">
        <v>0</v>
      </c>
      <c r="Z52" s="203">
        <v>6.81</v>
      </c>
      <c r="AA52" s="203">
        <v>0</v>
      </c>
      <c r="AB52" s="203">
        <v>0</v>
      </c>
      <c r="AC52" s="203">
        <v>11.67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32.619999999999997</v>
      </c>
      <c r="AJ52" s="203">
        <v>0</v>
      </c>
      <c r="AK52" s="203">
        <v>58.5</v>
      </c>
      <c r="AL52" s="203">
        <v>0</v>
      </c>
      <c r="AM52" s="203">
        <v>0</v>
      </c>
      <c r="AN52" s="203">
        <v>0</v>
      </c>
      <c r="AO52" s="203">
        <v>167.4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2.67</v>
      </c>
      <c r="E53" s="203">
        <v>0</v>
      </c>
      <c r="F53" s="203">
        <v>8.83</v>
      </c>
      <c r="G53" s="203">
        <v>0</v>
      </c>
      <c r="H53" s="203">
        <v>0</v>
      </c>
      <c r="I53" s="203">
        <v>20.04</v>
      </c>
      <c r="J53" s="203">
        <v>1.39</v>
      </c>
      <c r="K53" s="203">
        <v>23.73</v>
      </c>
      <c r="L53" s="203">
        <v>44.82</v>
      </c>
      <c r="M53" s="203">
        <v>0</v>
      </c>
      <c r="N53" s="203">
        <v>0.99</v>
      </c>
      <c r="O53" s="203">
        <v>1.65</v>
      </c>
      <c r="P53" s="203">
        <v>2.0299999999999998</v>
      </c>
      <c r="Q53" s="203">
        <v>5.54</v>
      </c>
      <c r="R53" s="203">
        <v>7.95</v>
      </c>
      <c r="S53" s="203">
        <v>4.82</v>
      </c>
      <c r="T53" s="203">
        <v>0</v>
      </c>
      <c r="U53" s="203">
        <v>7.91</v>
      </c>
      <c r="V53" s="203">
        <v>4.59</v>
      </c>
      <c r="W53" s="203">
        <v>6.76</v>
      </c>
      <c r="X53" s="203">
        <v>1.22</v>
      </c>
      <c r="Y53" s="203">
        <v>0</v>
      </c>
      <c r="Z53" s="203">
        <v>34.4</v>
      </c>
      <c r="AA53" s="203">
        <v>0</v>
      </c>
      <c r="AB53" s="203">
        <v>0</v>
      </c>
      <c r="AC53" s="203">
        <v>11.67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32.619999999999997</v>
      </c>
      <c r="AJ53" s="203">
        <v>0</v>
      </c>
      <c r="AK53" s="203">
        <v>58.5</v>
      </c>
      <c r="AL53" s="203">
        <v>0</v>
      </c>
      <c r="AM53" s="203">
        <v>0</v>
      </c>
      <c r="AN53" s="203">
        <v>0</v>
      </c>
      <c r="AO53" s="203">
        <v>167.4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2.67</v>
      </c>
      <c r="E54" s="203">
        <v>0</v>
      </c>
      <c r="F54" s="203">
        <v>8.83</v>
      </c>
      <c r="G54" s="203">
        <v>0</v>
      </c>
      <c r="H54" s="203">
        <v>0</v>
      </c>
      <c r="I54" s="203">
        <v>20.04</v>
      </c>
      <c r="J54" s="203">
        <v>1.39</v>
      </c>
      <c r="K54" s="203">
        <v>23.73</v>
      </c>
      <c r="L54" s="203">
        <v>44.82</v>
      </c>
      <c r="M54" s="203">
        <v>0</v>
      </c>
      <c r="N54" s="203">
        <v>0.99</v>
      </c>
      <c r="O54" s="203">
        <v>1.65</v>
      </c>
      <c r="P54" s="203">
        <v>2.0299999999999998</v>
      </c>
      <c r="Q54" s="203">
        <v>5.54</v>
      </c>
      <c r="R54" s="203">
        <v>7.41</v>
      </c>
      <c r="S54" s="203">
        <v>4.79</v>
      </c>
      <c r="T54" s="203">
        <v>0</v>
      </c>
      <c r="U54" s="203">
        <v>7.91</v>
      </c>
      <c r="V54" s="203">
        <v>4.59</v>
      </c>
      <c r="W54" s="203">
        <v>6.76</v>
      </c>
      <c r="X54" s="203">
        <v>1.22</v>
      </c>
      <c r="Y54" s="203">
        <v>0</v>
      </c>
      <c r="Z54" s="203">
        <v>34.4</v>
      </c>
      <c r="AA54" s="203">
        <v>0</v>
      </c>
      <c r="AB54" s="203">
        <v>0</v>
      </c>
      <c r="AC54" s="203">
        <v>11.67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32.619999999999997</v>
      </c>
      <c r="AJ54" s="203">
        <v>0</v>
      </c>
      <c r="AK54" s="203">
        <v>58.5</v>
      </c>
      <c r="AL54" s="203">
        <v>0</v>
      </c>
      <c r="AM54" s="203">
        <v>0</v>
      </c>
      <c r="AN54" s="203">
        <v>0</v>
      </c>
      <c r="AO54" s="203">
        <v>167.4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2.67</v>
      </c>
      <c r="E55" s="203">
        <v>0</v>
      </c>
      <c r="F55" s="203">
        <v>8.83</v>
      </c>
      <c r="G55" s="203">
        <v>0</v>
      </c>
      <c r="H55" s="203">
        <v>0</v>
      </c>
      <c r="I55" s="203">
        <v>20.04</v>
      </c>
      <c r="J55" s="203">
        <v>1.39</v>
      </c>
      <c r="K55" s="203">
        <v>23.73</v>
      </c>
      <c r="L55" s="203">
        <v>44.15</v>
      </c>
      <c r="M55" s="203">
        <v>0</v>
      </c>
      <c r="N55" s="203">
        <v>0.99</v>
      </c>
      <c r="O55" s="203">
        <v>1.65</v>
      </c>
      <c r="P55" s="203">
        <v>2.15</v>
      </c>
      <c r="Q55" s="203">
        <v>5.54</v>
      </c>
      <c r="R55" s="203">
        <v>7.41</v>
      </c>
      <c r="S55" s="203">
        <v>4.79</v>
      </c>
      <c r="T55" s="203">
        <v>0</v>
      </c>
      <c r="U55" s="203">
        <v>7.91</v>
      </c>
      <c r="V55" s="203">
        <v>4.59</v>
      </c>
      <c r="W55" s="203">
        <v>6.76</v>
      </c>
      <c r="X55" s="203">
        <v>1.22</v>
      </c>
      <c r="Y55" s="203">
        <v>0</v>
      </c>
      <c r="Z55" s="203">
        <v>33.28</v>
      </c>
      <c r="AA55" s="203">
        <v>0</v>
      </c>
      <c r="AB55" s="203">
        <v>0</v>
      </c>
      <c r="AC55" s="203">
        <v>11.67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32.619999999999997</v>
      </c>
      <c r="AJ55" s="203">
        <v>0</v>
      </c>
      <c r="AK55" s="203">
        <v>58.5</v>
      </c>
      <c r="AL55" s="203">
        <v>0</v>
      </c>
      <c r="AM55" s="203">
        <v>0</v>
      </c>
      <c r="AN55" s="203">
        <v>0</v>
      </c>
      <c r="AO55" s="203">
        <v>167.4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2.67</v>
      </c>
      <c r="E56" s="203">
        <v>0</v>
      </c>
      <c r="F56" s="203">
        <v>8.83</v>
      </c>
      <c r="G56" s="203">
        <v>0</v>
      </c>
      <c r="H56" s="203">
        <v>0</v>
      </c>
      <c r="I56" s="203">
        <v>20.04</v>
      </c>
      <c r="J56" s="203">
        <v>1.39</v>
      </c>
      <c r="K56" s="203">
        <v>23.73</v>
      </c>
      <c r="L56" s="203">
        <v>44.15</v>
      </c>
      <c r="M56" s="203">
        <v>0</v>
      </c>
      <c r="N56" s="203">
        <v>0.99</v>
      </c>
      <c r="O56" s="203">
        <v>1.65</v>
      </c>
      <c r="P56" s="203">
        <v>2.15</v>
      </c>
      <c r="Q56" s="203">
        <v>5.54</v>
      </c>
      <c r="R56" s="203">
        <v>7.41</v>
      </c>
      <c r="S56" s="203">
        <v>4.79</v>
      </c>
      <c r="T56" s="203">
        <v>0</v>
      </c>
      <c r="U56" s="203">
        <v>7.91</v>
      </c>
      <c r="V56" s="203">
        <v>4.59</v>
      </c>
      <c r="W56" s="203">
        <v>6.76</v>
      </c>
      <c r="X56" s="203">
        <v>19.36</v>
      </c>
      <c r="Y56" s="203">
        <v>0</v>
      </c>
      <c r="Z56" s="203">
        <v>33.28</v>
      </c>
      <c r="AA56" s="203">
        <v>0</v>
      </c>
      <c r="AB56" s="203">
        <v>0</v>
      </c>
      <c r="AC56" s="203">
        <v>11.86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32.619999999999997</v>
      </c>
      <c r="AJ56" s="203">
        <v>0</v>
      </c>
      <c r="AK56" s="203">
        <v>58.5</v>
      </c>
      <c r="AL56" s="203">
        <v>0</v>
      </c>
      <c r="AM56" s="203">
        <v>0</v>
      </c>
      <c r="AN56" s="203">
        <v>0</v>
      </c>
      <c r="AO56" s="203">
        <v>167.4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2.67</v>
      </c>
      <c r="E57" s="203">
        <v>0</v>
      </c>
      <c r="F57" s="203">
        <v>8.83</v>
      </c>
      <c r="G57" s="203">
        <v>0</v>
      </c>
      <c r="H57" s="203">
        <v>0</v>
      </c>
      <c r="I57" s="203">
        <v>20.04</v>
      </c>
      <c r="J57" s="203">
        <v>1.39</v>
      </c>
      <c r="K57" s="203">
        <v>23.73</v>
      </c>
      <c r="L57" s="203">
        <v>44.15</v>
      </c>
      <c r="M57" s="203">
        <v>0</v>
      </c>
      <c r="N57" s="203">
        <v>0.99</v>
      </c>
      <c r="O57" s="203">
        <v>1.65</v>
      </c>
      <c r="P57" s="203">
        <v>2.19</v>
      </c>
      <c r="Q57" s="203">
        <v>5.54</v>
      </c>
      <c r="R57" s="203">
        <v>7.41</v>
      </c>
      <c r="S57" s="203">
        <v>4.79</v>
      </c>
      <c r="T57" s="203">
        <v>0</v>
      </c>
      <c r="U57" s="203">
        <v>7.97</v>
      </c>
      <c r="V57" s="203">
        <v>4.59</v>
      </c>
      <c r="W57" s="203">
        <v>6.76</v>
      </c>
      <c r="X57" s="203">
        <v>19.36</v>
      </c>
      <c r="Y57" s="203">
        <v>0</v>
      </c>
      <c r="Z57" s="203">
        <v>33.28</v>
      </c>
      <c r="AA57" s="203">
        <v>0</v>
      </c>
      <c r="AB57" s="203">
        <v>0</v>
      </c>
      <c r="AC57" s="203">
        <v>11.86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32.619999999999997</v>
      </c>
      <c r="AJ57" s="203">
        <v>0</v>
      </c>
      <c r="AK57" s="203">
        <v>58.5</v>
      </c>
      <c r="AL57" s="203">
        <v>0</v>
      </c>
      <c r="AM57" s="203">
        <v>0</v>
      </c>
      <c r="AN57" s="203">
        <v>0</v>
      </c>
      <c r="AO57" s="203">
        <v>167.4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2.67</v>
      </c>
      <c r="E58" s="203">
        <v>0</v>
      </c>
      <c r="F58" s="203">
        <v>8.83</v>
      </c>
      <c r="G58" s="203">
        <v>0</v>
      </c>
      <c r="H58" s="203">
        <v>0</v>
      </c>
      <c r="I58" s="203">
        <v>20.04</v>
      </c>
      <c r="J58" s="203">
        <v>1.39</v>
      </c>
      <c r="K58" s="203">
        <v>23.73</v>
      </c>
      <c r="L58" s="203">
        <v>44.36</v>
      </c>
      <c r="M58" s="203">
        <v>0</v>
      </c>
      <c r="N58" s="203">
        <v>0.99</v>
      </c>
      <c r="O58" s="203">
        <v>1.65</v>
      </c>
      <c r="P58" s="203">
        <v>2.21</v>
      </c>
      <c r="Q58" s="203">
        <v>5.54</v>
      </c>
      <c r="R58" s="203">
        <v>7.41</v>
      </c>
      <c r="S58" s="203">
        <v>4.79</v>
      </c>
      <c r="T58" s="203">
        <v>0</v>
      </c>
      <c r="U58" s="203">
        <v>7.97</v>
      </c>
      <c r="V58" s="203">
        <v>4.59</v>
      </c>
      <c r="W58" s="203">
        <v>6.76</v>
      </c>
      <c r="X58" s="203">
        <v>19.36</v>
      </c>
      <c r="Y58" s="203">
        <v>0</v>
      </c>
      <c r="Z58" s="203">
        <v>33.28</v>
      </c>
      <c r="AA58" s="203">
        <v>0</v>
      </c>
      <c r="AB58" s="203">
        <v>0</v>
      </c>
      <c r="AC58" s="203">
        <v>11.86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32.619999999999997</v>
      </c>
      <c r="AJ58" s="203">
        <v>0</v>
      </c>
      <c r="AK58" s="203">
        <v>58.5</v>
      </c>
      <c r="AL58" s="203">
        <v>0</v>
      </c>
      <c r="AM58" s="203">
        <v>0</v>
      </c>
      <c r="AN58" s="203">
        <v>0</v>
      </c>
      <c r="AO58" s="203">
        <v>167.4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2.67</v>
      </c>
      <c r="E59" s="203">
        <v>0</v>
      </c>
      <c r="F59" s="203">
        <v>8.83</v>
      </c>
      <c r="G59" s="203">
        <v>0</v>
      </c>
      <c r="H59" s="203">
        <v>0</v>
      </c>
      <c r="I59" s="203">
        <v>20.04</v>
      </c>
      <c r="J59" s="203">
        <v>1.39</v>
      </c>
      <c r="K59" s="203">
        <v>23.73</v>
      </c>
      <c r="L59" s="203">
        <v>44.82</v>
      </c>
      <c r="M59" s="203">
        <v>0</v>
      </c>
      <c r="N59" s="203">
        <v>0.99</v>
      </c>
      <c r="O59" s="203">
        <v>1.65</v>
      </c>
      <c r="P59" s="203">
        <v>2.23</v>
      </c>
      <c r="Q59" s="203">
        <v>5.54</v>
      </c>
      <c r="R59" s="203">
        <v>7.41</v>
      </c>
      <c r="S59" s="203">
        <v>4.79</v>
      </c>
      <c r="T59" s="203">
        <v>0</v>
      </c>
      <c r="U59" s="203">
        <v>7.97</v>
      </c>
      <c r="V59" s="203">
        <v>4.59</v>
      </c>
      <c r="W59" s="203">
        <v>6.76</v>
      </c>
      <c r="X59" s="203">
        <v>19.36</v>
      </c>
      <c r="Y59" s="203">
        <v>0</v>
      </c>
      <c r="Z59" s="203">
        <v>33.28</v>
      </c>
      <c r="AA59" s="203">
        <v>0</v>
      </c>
      <c r="AB59" s="203">
        <v>0</v>
      </c>
      <c r="AC59" s="203">
        <v>11.86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32.619999999999997</v>
      </c>
      <c r="AJ59" s="203">
        <v>0</v>
      </c>
      <c r="AK59" s="203">
        <v>58.5</v>
      </c>
      <c r="AL59" s="203">
        <v>0</v>
      </c>
      <c r="AM59" s="203">
        <v>0</v>
      </c>
      <c r="AN59" s="203">
        <v>0</v>
      </c>
      <c r="AO59" s="203">
        <v>167.4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2.67</v>
      </c>
      <c r="E60" s="203">
        <v>0</v>
      </c>
      <c r="F60" s="203">
        <v>8.83</v>
      </c>
      <c r="G60" s="203">
        <v>0</v>
      </c>
      <c r="H60" s="203">
        <v>0</v>
      </c>
      <c r="I60" s="203">
        <v>20.04</v>
      </c>
      <c r="J60" s="203">
        <v>1.39</v>
      </c>
      <c r="K60" s="203">
        <v>23.73</v>
      </c>
      <c r="L60" s="203">
        <v>44.82</v>
      </c>
      <c r="M60" s="203">
        <v>0</v>
      </c>
      <c r="N60" s="203">
        <v>0.99</v>
      </c>
      <c r="O60" s="203">
        <v>1.65</v>
      </c>
      <c r="P60" s="203">
        <v>2.2400000000000002</v>
      </c>
      <c r="Q60" s="203">
        <v>5.54</v>
      </c>
      <c r="R60" s="203">
        <v>7.41</v>
      </c>
      <c r="S60" s="203">
        <v>4.79</v>
      </c>
      <c r="T60" s="203">
        <v>0</v>
      </c>
      <c r="U60" s="203">
        <v>7.97</v>
      </c>
      <c r="V60" s="203">
        <v>4.59</v>
      </c>
      <c r="W60" s="203">
        <v>6.76</v>
      </c>
      <c r="X60" s="203">
        <v>19.36</v>
      </c>
      <c r="Y60" s="203">
        <v>0</v>
      </c>
      <c r="Z60" s="203">
        <v>33.28</v>
      </c>
      <c r="AA60" s="203">
        <v>0</v>
      </c>
      <c r="AB60" s="203">
        <v>0</v>
      </c>
      <c r="AC60" s="203">
        <v>11.86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32.619999999999997</v>
      </c>
      <c r="AJ60" s="203">
        <v>0</v>
      </c>
      <c r="AK60" s="203">
        <v>58.5</v>
      </c>
      <c r="AL60" s="203">
        <v>0</v>
      </c>
      <c r="AM60" s="203">
        <v>0</v>
      </c>
      <c r="AN60" s="203">
        <v>0</v>
      </c>
      <c r="AO60" s="203">
        <v>167.4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2.67</v>
      </c>
      <c r="E61" s="203">
        <v>0</v>
      </c>
      <c r="F61" s="203">
        <v>8.83</v>
      </c>
      <c r="G61" s="203">
        <v>0</v>
      </c>
      <c r="H61" s="203">
        <v>0</v>
      </c>
      <c r="I61" s="203">
        <v>20.04</v>
      </c>
      <c r="J61" s="203">
        <v>1.39</v>
      </c>
      <c r="K61" s="203">
        <v>23.73</v>
      </c>
      <c r="L61" s="203">
        <v>44.82</v>
      </c>
      <c r="M61" s="203">
        <v>0</v>
      </c>
      <c r="N61" s="203">
        <v>0.99</v>
      </c>
      <c r="O61" s="203">
        <v>1.65</v>
      </c>
      <c r="P61" s="203">
        <v>2.2400000000000002</v>
      </c>
      <c r="Q61" s="203">
        <v>5.54</v>
      </c>
      <c r="R61" s="203">
        <v>7.41</v>
      </c>
      <c r="S61" s="203">
        <v>4.79</v>
      </c>
      <c r="T61" s="203">
        <v>0</v>
      </c>
      <c r="U61" s="203">
        <v>7.97</v>
      </c>
      <c r="V61" s="203">
        <v>4.59</v>
      </c>
      <c r="W61" s="203">
        <v>6.73</v>
      </c>
      <c r="X61" s="203">
        <v>19.260000000000002</v>
      </c>
      <c r="Y61" s="203">
        <v>0</v>
      </c>
      <c r="Z61" s="203">
        <v>33.159999999999997</v>
      </c>
      <c r="AA61" s="203">
        <v>0</v>
      </c>
      <c r="AB61" s="203">
        <v>0</v>
      </c>
      <c r="AC61" s="203">
        <v>11.86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32.619999999999997</v>
      </c>
      <c r="AJ61" s="203">
        <v>0</v>
      </c>
      <c r="AK61" s="203">
        <v>58.5</v>
      </c>
      <c r="AL61" s="203">
        <v>0</v>
      </c>
      <c r="AM61" s="203">
        <v>0</v>
      </c>
      <c r="AN61" s="203">
        <v>0</v>
      </c>
      <c r="AO61" s="203">
        <v>167.4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2.67</v>
      </c>
      <c r="E62" s="203">
        <v>0</v>
      </c>
      <c r="F62" s="203">
        <v>8.83</v>
      </c>
      <c r="G62" s="203">
        <v>0</v>
      </c>
      <c r="H62" s="203">
        <v>0</v>
      </c>
      <c r="I62" s="203">
        <v>20.04</v>
      </c>
      <c r="J62" s="203">
        <v>1.39</v>
      </c>
      <c r="K62" s="203">
        <v>23.73</v>
      </c>
      <c r="L62" s="203">
        <v>44.82</v>
      </c>
      <c r="M62" s="203">
        <v>0</v>
      </c>
      <c r="N62" s="203">
        <v>0.99</v>
      </c>
      <c r="O62" s="203">
        <v>1.65</v>
      </c>
      <c r="P62" s="203">
        <v>2.2400000000000002</v>
      </c>
      <c r="Q62" s="203">
        <v>5.54</v>
      </c>
      <c r="R62" s="203">
        <v>7.41</v>
      </c>
      <c r="S62" s="203">
        <v>4.79</v>
      </c>
      <c r="T62" s="203">
        <v>0</v>
      </c>
      <c r="U62" s="203">
        <v>7.97</v>
      </c>
      <c r="V62" s="203">
        <v>4.59</v>
      </c>
      <c r="W62" s="203">
        <v>6.73</v>
      </c>
      <c r="X62" s="203">
        <v>19.260000000000002</v>
      </c>
      <c r="Y62" s="203">
        <v>0</v>
      </c>
      <c r="Z62" s="203">
        <v>33.159999999999997</v>
      </c>
      <c r="AA62" s="203">
        <v>0</v>
      </c>
      <c r="AB62" s="203">
        <v>0</v>
      </c>
      <c r="AC62" s="203">
        <v>11.86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32.619999999999997</v>
      </c>
      <c r="AJ62" s="203">
        <v>0</v>
      </c>
      <c r="AK62" s="203">
        <v>58.5</v>
      </c>
      <c r="AL62" s="203">
        <v>0</v>
      </c>
      <c r="AM62" s="203">
        <v>0</v>
      </c>
      <c r="AN62" s="203">
        <v>0</v>
      </c>
      <c r="AO62" s="203">
        <v>167.4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2.67</v>
      </c>
      <c r="E63" s="203">
        <v>0</v>
      </c>
      <c r="F63" s="203">
        <v>8.83</v>
      </c>
      <c r="G63" s="203">
        <v>0</v>
      </c>
      <c r="H63" s="203">
        <v>0</v>
      </c>
      <c r="I63" s="203">
        <v>20.04</v>
      </c>
      <c r="J63" s="203">
        <v>1.39</v>
      </c>
      <c r="K63" s="203">
        <v>23.73</v>
      </c>
      <c r="L63" s="203">
        <v>44.82</v>
      </c>
      <c r="M63" s="203">
        <v>0</v>
      </c>
      <c r="N63" s="203">
        <v>0.99</v>
      </c>
      <c r="O63" s="203">
        <v>1.65</v>
      </c>
      <c r="P63" s="203">
        <v>2.25</v>
      </c>
      <c r="Q63" s="203">
        <v>5.54</v>
      </c>
      <c r="R63" s="203">
        <v>7.41</v>
      </c>
      <c r="S63" s="203">
        <v>4.79</v>
      </c>
      <c r="T63" s="203">
        <v>0</v>
      </c>
      <c r="U63" s="203">
        <v>7.97</v>
      </c>
      <c r="V63" s="203">
        <v>4.59</v>
      </c>
      <c r="W63" s="203">
        <v>6.76</v>
      </c>
      <c r="X63" s="203">
        <v>19.36</v>
      </c>
      <c r="Y63" s="203">
        <v>0</v>
      </c>
      <c r="Z63" s="203">
        <v>33.28</v>
      </c>
      <c r="AA63" s="203">
        <v>0</v>
      </c>
      <c r="AB63" s="203">
        <v>0</v>
      </c>
      <c r="AC63" s="203">
        <v>11.86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32.619999999999997</v>
      </c>
      <c r="AJ63" s="203">
        <v>0</v>
      </c>
      <c r="AK63" s="203">
        <v>58.5</v>
      </c>
      <c r="AL63" s="203">
        <v>0</v>
      </c>
      <c r="AM63" s="203">
        <v>0</v>
      </c>
      <c r="AN63" s="203">
        <v>0</v>
      </c>
      <c r="AO63" s="203">
        <v>167.4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2.67</v>
      </c>
      <c r="E64" s="203">
        <v>0</v>
      </c>
      <c r="F64" s="203">
        <v>8.83</v>
      </c>
      <c r="G64" s="203">
        <v>0</v>
      </c>
      <c r="H64" s="203">
        <v>0</v>
      </c>
      <c r="I64" s="203">
        <v>20.04</v>
      </c>
      <c r="J64" s="203">
        <v>1.39</v>
      </c>
      <c r="K64" s="203">
        <v>23.73</v>
      </c>
      <c r="L64" s="203">
        <v>44.82</v>
      </c>
      <c r="M64" s="203">
        <v>0</v>
      </c>
      <c r="N64" s="203">
        <v>0.99</v>
      </c>
      <c r="O64" s="203">
        <v>1.65</v>
      </c>
      <c r="P64" s="203">
        <v>2.25</v>
      </c>
      <c r="Q64" s="203">
        <v>5.54</v>
      </c>
      <c r="R64" s="203">
        <v>7.41</v>
      </c>
      <c r="S64" s="203">
        <v>4.79</v>
      </c>
      <c r="T64" s="203">
        <v>0</v>
      </c>
      <c r="U64" s="203">
        <v>7.97</v>
      </c>
      <c r="V64" s="203">
        <v>4.59</v>
      </c>
      <c r="W64" s="203">
        <v>6.76</v>
      </c>
      <c r="X64" s="203">
        <v>19.36</v>
      </c>
      <c r="Y64" s="203">
        <v>0</v>
      </c>
      <c r="Z64" s="203">
        <v>33.28</v>
      </c>
      <c r="AA64" s="203">
        <v>0</v>
      </c>
      <c r="AB64" s="203">
        <v>0</v>
      </c>
      <c r="AC64" s="203">
        <v>11.86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32.619999999999997</v>
      </c>
      <c r="AJ64" s="203">
        <v>0</v>
      </c>
      <c r="AK64" s="203">
        <v>58.5</v>
      </c>
      <c r="AL64" s="203">
        <v>0</v>
      </c>
      <c r="AM64" s="203">
        <v>0</v>
      </c>
      <c r="AN64" s="203">
        <v>0</v>
      </c>
      <c r="AO64" s="203">
        <v>167.4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2.67</v>
      </c>
      <c r="E65" s="203">
        <v>0</v>
      </c>
      <c r="F65" s="203">
        <v>8.83</v>
      </c>
      <c r="G65" s="203">
        <v>0</v>
      </c>
      <c r="H65" s="203">
        <v>0</v>
      </c>
      <c r="I65" s="203">
        <v>20.04</v>
      </c>
      <c r="J65" s="203">
        <v>1.39</v>
      </c>
      <c r="K65" s="203">
        <v>23.73</v>
      </c>
      <c r="L65" s="203">
        <v>44.82</v>
      </c>
      <c r="M65" s="203">
        <v>0</v>
      </c>
      <c r="N65" s="203">
        <v>0.99</v>
      </c>
      <c r="O65" s="203">
        <v>1.65</v>
      </c>
      <c r="P65" s="203">
        <v>2.25</v>
      </c>
      <c r="Q65" s="203">
        <v>5.54</v>
      </c>
      <c r="R65" s="203">
        <v>7.41</v>
      </c>
      <c r="S65" s="203">
        <v>4.79</v>
      </c>
      <c r="T65" s="203">
        <v>0</v>
      </c>
      <c r="U65" s="203">
        <v>7.97</v>
      </c>
      <c r="V65" s="203">
        <v>4.59</v>
      </c>
      <c r="W65" s="203">
        <v>6.76</v>
      </c>
      <c r="X65" s="203">
        <v>19.36</v>
      </c>
      <c r="Y65" s="203">
        <v>0</v>
      </c>
      <c r="Z65" s="203">
        <v>33.28</v>
      </c>
      <c r="AA65" s="203">
        <v>0</v>
      </c>
      <c r="AB65" s="203">
        <v>0</v>
      </c>
      <c r="AC65" s="203">
        <v>11.51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32.619999999999997</v>
      </c>
      <c r="AJ65" s="203">
        <v>0</v>
      </c>
      <c r="AK65" s="203">
        <v>58.5</v>
      </c>
      <c r="AL65" s="203">
        <v>0</v>
      </c>
      <c r="AM65" s="203">
        <v>0</v>
      </c>
      <c r="AN65" s="203">
        <v>0</v>
      </c>
      <c r="AO65" s="203">
        <v>167.4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2.67</v>
      </c>
      <c r="E66" s="203">
        <v>0</v>
      </c>
      <c r="F66" s="203">
        <v>8.83</v>
      </c>
      <c r="G66" s="203">
        <v>0</v>
      </c>
      <c r="H66" s="203">
        <v>0</v>
      </c>
      <c r="I66" s="203">
        <v>20.04</v>
      </c>
      <c r="J66" s="203">
        <v>1.39</v>
      </c>
      <c r="K66" s="203">
        <v>23.73</v>
      </c>
      <c r="L66" s="203">
        <v>44.82</v>
      </c>
      <c r="M66" s="203">
        <v>0</v>
      </c>
      <c r="N66" s="203">
        <v>0.99</v>
      </c>
      <c r="O66" s="203">
        <v>1.65</v>
      </c>
      <c r="P66" s="203">
        <v>2.25</v>
      </c>
      <c r="Q66" s="203">
        <v>5.54</v>
      </c>
      <c r="R66" s="203">
        <v>7.41</v>
      </c>
      <c r="S66" s="203">
        <v>4.79</v>
      </c>
      <c r="T66" s="203">
        <v>0</v>
      </c>
      <c r="U66" s="203">
        <v>7.97</v>
      </c>
      <c r="V66" s="203">
        <v>4.59</v>
      </c>
      <c r="W66" s="203">
        <v>6.76</v>
      </c>
      <c r="X66" s="203">
        <v>19.36</v>
      </c>
      <c r="Y66" s="203">
        <v>0</v>
      </c>
      <c r="Z66" s="203">
        <v>33.28</v>
      </c>
      <c r="AA66" s="203">
        <v>0</v>
      </c>
      <c r="AB66" s="203">
        <v>0</v>
      </c>
      <c r="AC66" s="203">
        <v>11.51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32.619999999999997</v>
      </c>
      <c r="AJ66" s="203">
        <v>0</v>
      </c>
      <c r="AK66" s="203">
        <v>58.5</v>
      </c>
      <c r="AL66" s="203">
        <v>0</v>
      </c>
      <c r="AM66" s="203">
        <v>0</v>
      </c>
      <c r="AN66" s="203">
        <v>0</v>
      </c>
      <c r="AO66" s="203">
        <v>167.4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2.67</v>
      </c>
      <c r="E67" s="203">
        <v>0</v>
      </c>
      <c r="F67" s="203">
        <v>8.83</v>
      </c>
      <c r="G67" s="203">
        <v>0</v>
      </c>
      <c r="H67" s="203">
        <v>0</v>
      </c>
      <c r="I67" s="203">
        <v>20.04</v>
      </c>
      <c r="J67" s="203">
        <v>1.39</v>
      </c>
      <c r="K67" s="203">
        <v>24.75</v>
      </c>
      <c r="L67" s="203">
        <v>44.84</v>
      </c>
      <c r="M67" s="203">
        <v>0</v>
      </c>
      <c r="N67" s="203">
        <v>0.99</v>
      </c>
      <c r="O67" s="203">
        <v>1.65</v>
      </c>
      <c r="P67" s="203">
        <v>2.25</v>
      </c>
      <c r="Q67" s="203">
        <v>5.54</v>
      </c>
      <c r="R67" s="203">
        <v>7.41</v>
      </c>
      <c r="S67" s="203">
        <v>4.79</v>
      </c>
      <c r="T67" s="203">
        <v>0</v>
      </c>
      <c r="U67" s="203">
        <v>7.97</v>
      </c>
      <c r="V67" s="203">
        <v>0.15</v>
      </c>
      <c r="W67" s="203">
        <v>0.38</v>
      </c>
      <c r="X67" s="203">
        <v>1.22</v>
      </c>
      <c r="Y67" s="203">
        <v>0</v>
      </c>
      <c r="Z67" s="203">
        <v>4.26</v>
      </c>
      <c r="AA67" s="203">
        <v>0</v>
      </c>
      <c r="AB67" s="203">
        <v>0</v>
      </c>
      <c r="AC67" s="203">
        <v>11.51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32.619999999999997</v>
      </c>
      <c r="AJ67" s="203">
        <v>0</v>
      </c>
      <c r="AK67" s="203">
        <v>58.5</v>
      </c>
      <c r="AL67" s="203">
        <v>0</v>
      </c>
      <c r="AM67" s="203">
        <v>0</v>
      </c>
      <c r="AN67" s="203">
        <v>0</v>
      </c>
      <c r="AO67" s="203">
        <v>167.4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2.67</v>
      </c>
      <c r="E68" s="203">
        <v>0</v>
      </c>
      <c r="F68" s="203">
        <v>8.83</v>
      </c>
      <c r="G68" s="203">
        <v>0</v>
      </c>
      <c r="H68" s="203">
        <v>0</v>
      </c>
      <c r="I68" s="203">
        <v>20.04</v>
      </c>
      <c r="J68" s="203">
        <v>1.39</v>
      </c>
      <c r="K68" s="203">
        <v>24.75</v>
      </c>
      <c r="L68" s="203">
        <v>44.84</v>
      </c>
      <c r="M68" s="203">
        <v>0</v>
      </c>
      <c r="N68" s="203">
        <v>0.99</v>
      </c>
      <c r="O68" s="203">
        <v>1.65</v>
      </c>
      <c r="P68" s="203">
        <v>2.25</v>
      </c>
      <c r="Q68" s="203">
        <v>5.54</v>
      </c>
      <c r="R68" s="203">
        <v>7.41</v>
      </c>
      <c r="S68" s="203">
        <v>4.79</v>
      </c>
      <c r="T68" s="203">
        <v>0</v>
      </c>
      <c r="U68" s="203">
        <v>7.97</v>
      </c>
      <c r="V68" s="203">
        <v>0.15</v>
      </c>
      <c r="W68" s="203">
        <v>0.38</v>
      </c>
      <c r="X68" s="203">
        <v>1.22</v>
      </c>
      <c r="Y68" s="203">
        <v>0</v>
      </c>
      <c r="Z68" s="203">
        <v>4.26</v>
      </c>
      <c r="AA68" s="203">
        <v>0</v>
      </c>
      <c r="AB68" s="203">
        <v>0</v>
      </c>
      <c r="AC68" s="203">
        <v>11.51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32.619999999999997</v>
      </c>
      <c r="AJ68" s="203">
        <v>0</v>
      </c>
      <c r="AK68" s="203">
        <v>58.5</v>
      </c>
      <c r="AL68" s="203">
        <v>0</v>
      </c>
      <c r="AM68" s="203">
        <v>0</v>
      </c>
      <c r="AN68" s="203">
        <v>0</v>
      </c>
      <c r="AO68" s="203">
        <v>167.4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2.67</v>
      </c>
      <c r="E69" s="203">
        <v>0</v>
      </c>
      <c r="F69" s="203">
        <v>8.83</v>
      </c>
      <c r="G69" s="203">
        <v>0</v>
      </c>
      <c r="H69" s="203">
        <v>0</v>
      </c>
      <c r="I69" s="203">
        <v>20.04</v>
      </c>
      <c r="J69" s="203">
        <v>1.39</v>
      </c>
      <c r="K69" s="203">
        <v>24.75</v>
      </c>
      <c r="L69" s="203">
        <v>44.98</v>
      </c>
      <c r="M69" s="203">
        <v>0</v>
      </c>
      <c r="N69" s="203">
        <v>0.99</v>
      </c>
      <c r="O69" s="203">
        <v>1.65</v>
      </c>
      <c r="P69" s="203">
        <v>2.25</v>
      </c>
      <c r="Q69" s="203">
        <v>5.54</v>
      </c>
      <c r="R69" s="203">
        <v>7.95</v>
      </c>
      <c r="S69" s="203">
        <v>4.82</v>
      </c>
      <c r="T69" s="203">
        <v>0</v>
      </c>
      <c r="U69" s="203">
        <v>7.97</v>
      </c>
      <c r="V69" s="203">
        <v>0.15</v>
      </c>
      <c r="W69" s="203">
        <v>0.38</v>
      </c>
      <c r="X69" s="203">
        <v>1.22</v>
      </c>
      <c r="Y69" s="203">
        <v>0</v>
      </c>
      <c r="Z69" s="203">
        <v>4.26</v>
      </c>
      <c r="AA69" s="203">
        <v>0</v>
      </c>
      <c r="AB69" s="203">
        <v>0</v>
      </c>
      <c r="AC69" s="203">
        <v>11.51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32.619999999999997</v>
      </c>
      <c r="AJ69" s="203">
        <v>0</v>
      </c>
      <c r="AK69" s="203">
        <v>58.5</v>
      </c>
      <c r="AL69" s="203">
        <v>0</v>
      </c>
      <c r="AM69" s="203">
        <v>0</v>
      </c>
      <c r="AN69" s="203">
        <v>0</v>
      </c>
      <c r="AO69" s="203">
        <v>167.4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2.67</v>
      </c>
      <c r="E70" s="203">
        <v>0</v>
      </c>
      <c r="F70" s="203">
        <v>8.83</v>
      </c>
      <c r="G70" s="203">
        <v>0</v>
      </c>
      <c r="H70" s="203">
        <v>0</v>
      </c>
      <c r="I70" s="203">
        <v>20.04</v>
      </c>
      <c r="J70" s="203">
        <v>1.39</v>
      </c>
      <c r="K70" s="203">
        <v>24.75</v>
      </c>
      <c r="L70" s="203">
        <v>45.17</v>
      </c>
      <c r="M70" s="203">
        <v>0</v>
      </c>
      <c r="N70" s="203">
        <v>0.99</v>
      </c>
      <c r="O70" s="203">
        <v>1.65</v>
      </c>
      <c r="P70" s="203">
        <v>2.25</v>
      </c>
      <c r="Q70" s="203">
        <v>5.54</v>
      </c>
      <c r="R70" s="203">
        <v>7.95</v>
      </c>
      <c r="S70" s="203">
        <v>4.82</v>
      </c>
      <c r="T70" s="203">
        <v>0</v>
      </c>
      <c r="U70" s="203">
        <v>7.97</v>
      </c>
      <c r="V70" s="203">
        <v>0.15</v>
      </c>
      <c r="W70" s="203">
        <v>0.38</v>
      </c>
      <c r="X70" s="203">
        <v>1.22</v>
      </c>
      <c r="Y70" s="203">
        <v>0</v>
      </c>
      <c r="Z70" s="203">
        <v>4.26</v>
      </c>
      <c r="AA70" s="203">
        <v>0</v>
      </c>
      <c r="AB70" s="203">
        <v>0</v>
      </c>
      <c r="AC70" s="203">
        <v>11.51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32.619999999999997</v>
      </c>
      <c r="AJ70" s="203">
        <v>0</v>
      </c>
      <c r="AK70" s="203">
        <v>58.5</v>
      </c>
      <c r="AL70" s="203">
        <v>0</v>
      </c>
      <c r="AM70" s="203">
        <v>0</v>
      </c>
      <c r="AN70" s="203">
        <v>0</v>
      </c>
      <c r="AO70" s="203">
        <v>167.4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2.67</v>
      </c>
      <c r="E71" s="203">
        <v>0</v>
      </c>
      <c r="F71" s="203">
        <v>8.83</v>
      </c>
      <c r="G71" s="203">
        <v>0</v>
      </c>
      <c r="H71" s="203">
        <v>0</v>
      </c>
      <c r="I71" s="203">
        <v>20.04</v>
      </c>
      <c r="J71" s="203">
        <v>1.39</v>
      </c>
      <c r="K71" s="203">
        <v>24.78</v>
      </c>
      <c r="L71" s="203">
        <v>45.17</v>
      </c>
      <c r="M71" s="203">
        <v>0</v>
      </c>
      <c r="N71" s="203">
        <v>0.99</v>
      </c>
      <c r="O71" s="203">
        <v>1.65</v>
      </c>
      <c r="P71" s="203">
        <v>2.25</v>
      </c>
      <c r="Q71" s="203">
        <v>5.54</v>
      </c>
      <c r="R71" s="203">
        <v>7.95</v>
      </c>
      <c r="S71" s="203">
        <v>4.82</v>
      </c>
      <c r="T71" s="203">
        <v>0</v>
      </c>
      <c r="U71" s="203">
        <v>7.97</v>
      </c>
      <c r="V71" s="203">
        <v>0.15</v>
      </c>
      <c r="W71" s="203">
        <v>3.24</v>
      </c>
      <c r="X71" s="203">
        <v>1.22</v>
      </c>
      <c r="Y71" s="203">
        <v>0</v>
      </c>
      <c r="Z71" s="203">
        <v>4.26</v>
      </c>
      <c r="AA71" s="203">
        <v>0</v>
      </c>
      <c r="AB71" s="203">
        <v>0</v>
      </c>
      <c r="AC71" s="203">
        <v>11.51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32.619999999999997</v>
      </c>
      <c r="AJ71" s="203">
        <v>0</v>
      </c>
      <c r="AK71" s="203">
        <v>58.5</v>
      </c>
      <c r="AL71" s="203">
        <v>0</v>
      </c>
      <c r="AM71" s="203">
        <v>0</v>
      </c>
      <c r="AN71" s="203">
        <v>0</v>
      </c>
      <c r="AO71" s="203">
        <v>167.4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2.67</v>
      </c>
      <c r="E72" s="203">
        <v>0</v>
      </c>
      <c r="F72" s="203">
        <v>8.83</v>
      </c>
      <c r="G72" s="203">
        <v>0</v>
      </c>
      <c r="H72" s="203">
        <v>0</v>
      </c>
      <c r="I72" s="203">
        <v>20.04</v>
      </c>
      <c r="J72" s="203">
        <v>1.39</v>
      </c>
      <c r="K72" s="203">
        <v>27.65</v>
      </c>
      <c r="L72" s="203">
        <v>45.17</v>
      </c>
      <c r="M72" s="203">
        <v>0</v>
      </c>
      <c r="N72" s="203">
        <v>0.99</v>
      </c>
      <c r="O72" s="203">
        <v>1.65</v>
      </c>
      <c r="P72" s="203">
        <v>2.25</v>
      </c>
      <c r="Q72" s="203">
        <v>5.54</v>
      </c>
      <c r="R72" s="203">
        <v>7.95</v>
      </c>
      <c r="S72" s="203">
        <v>4.82</v>
      </c>
      <c r="T72" s="203">
        <v>0</v>
      </c>
      <c r="U72" s="203">
        <v>7.97</v>
      </c>
      <c r="V72" s="203">
        <v>0.15</v>
      </c>
      <c r="W72" s="203">
        <v>3.24</v>
      </c>
      <c r="X72" s="203">
        <v>1.22</v>
      </c>
      <c r="Y72" s="203">
        <v>0</v>
      </c>
      <c r="Z72" s="203">
        <v>4.26</v>
      </c>
      <c r="AA72" s="203">
        <v>0</v>
      </c>
      <c r="AB72" s="203">
        <v>0</v>
      </c>
      <c r="AC72" s="203">
        <v>11.16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32.619999999999997</v>
      </c>
      <c r="AJ72" s="203">
        <v>0</v>
      </c>
      <c r="AK72" s="203">
        <v>58.5</v>
      </c>
      <c r="AL72" s="203">
        <v>0</v>
      </c>
      <c r="AM72" s="203">
        <v>0</v>
      </c>
      <c r="AN72" s="203">
        <v>0</v>
      </c>
      <c r="AO72" s="203">
        <v>167.4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2.67</v>
      </c>
      <c r="E73" s="203">
        <v>0</v>
      </c>
      <c r="F73" s="203">
        <v>8.83</v>
      </c>
      <c r="G73" s="203">
        <v>0</v>
      </c>
      <c r="H73" s="203">
        <v>0</v>
      </c>
      <c r="I73" s="203">
        <v>20.04</v>
      </c>
      <c r="J73" s="203">
        <v>1.39</v>
      </c>
      <c r="K73" s="203">
        <v>27.65</v>
      </c>
      <c r="L73" s="203">
        <v>46.38</v>
      </c>
      <c r="M73" s="203">
        <v>0</v>
      </c>
      <c r="N73" s="203">
        <v>0.99</v>
      </c>
      <c r="O73" s="203">
        <v>1.65</v>
      </c>
      <c r="P73" s="203">
        <v>2.25</v>
      </c>
      <c r="Q73" s="203">
        <v>5.54</v>
      </c>
      <c r="R73" s="203">
        <v>7.95</v>
      </c>
      <c r="S73" s="203">
        <v>4.82</v>
      </c>
      <c r="T73" s="203">
        <v>0</v>
      </c>
      <c r="U73" s="203">
        <v>7.97</v>
      </c>
      <c r="V73" s="203">
        <v>0.15</v>
      </c>
      <c r="W73" s="203">
        <v>3.24</v>
      </c>
      <c r="X73" s="203">
        <v>1.22</v>
      </c>
      <c r="Y73" s="203">
        <v>0</v>
      </c>
      <c r="Z73" s="203">
        <v>4.26</v>
      </c>
      <c r="AA73" s="203">
        <v>0</v>
      </c>
      <c r="AB73" s="203">
        <v>0</v>
      </c>
      <c r="AC73" s="203">
        <v>11.16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32.619999999999997</v>
      </c>
      <c r="AJ73" s="203">
        <v>0</v>
      </c>
      <c r="AK73" s="203">
        <v>58.5</v>
      </c>
      <c r="AL73" s="203">
        <v>0</v>
      </c>
      <c r="AM73" s="203">
        <v>0</v>
      </c>
      <c r="AN73" s="203">
        <v>0</v>
      </c>
      <c r="AO73" s="203">
        <v>167.4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2.67</v>
      </c>
      <c r="E74" s="203">
        <v>0</v>
      </c>
      <c r="F74" s="203">
        <v>8.83</v>
      </c>
      <c r="G74" s="203">
        <v>0</v>
      </c>
      <c r="H74" s="203">
        <v>0</v>
      </c>
      <c r="I74" s="203">
        <v>20.04</v>
      </c>
      <c r="J74" s="203">
        <v>1.39</v>
      </c>
      <c r="K74" s="203">
        <v>27.65</v>
      </c>
      <c r="L74" s="203">
        <v>46.33</v>
      </c>
      <c r="M74" s="203">
        <v>0</v>
      </c>
      <c r="N74" s="203">
        <v>0.99</v>
      </c>
      <c r="O74" s="203">
        <v>1.65</v>
      </c>
      <c r="P74" s="203">
        <v>2.25</v>
      </c>
      <c r="Q74" s="203">
        <v>5.54</v>
      </c>
      <c r="R74" s="203">
        <v>7.95</v>
      </c>
      <c r="S74" s="203">
        <v>4.82</v>
      </c>
      <c r="T74" s="203">
        <v>0</v>
      </c>
      <c r="U74" s="203">
        <v>7.97</v>
      </c>
      <c r="V74" s="203">
        <v>0.15</v>
      </c>
      <c r="W74" s="203">
        <v>3.24</v>
      </c>
      <c r="X74" s="203">
        <v>1.22</v>
      </c>
      <c r="Y74" s="203">
        <v>0</v>
      </c>
      <c r="Z74" s="203">
        <v>4.26</v>
      </c>
      <c r="AA74" s="203">
        <v>0</v>
      </c>
      <c r="AB74" s="203">
        <v>0</v>
      </c>
      <c r="AC74" s="203">
        <v>11.16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32.619999999999997</v>
      </c>
      <c r="AJ74" s="203">
        <v>0</v>
      </c>
      <c r="AK74" s="203">
        <v>58.5</v>
      </c>
      <c r="AL74" s="203">
        <v>0</v>
      </c>
      <c r="AM74" s="203">
        <v>0</v>
      </c>
      <c r="AN74" s="203">
        <v>0</v>
      </c>
      <c r="AO74" s="203">
        <v>167.4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2.67</v>
      </c>
      <c r="E75" s="203">
        <v>0</v>
      </c>
      <c r="F75" s="203">
        <v>8.83</v>
      </c>
      <c r="G75" s="203">
        <v>0</v>
      </c>
      <c r="H75" s="203">
        <v>0</v>
      </c>
      <c r="I75" s="203">
        <v>20.04</v>
      </c>
      <c r="J75" s="203">
        <v>1.39</v>
      </c>
      <c r="K75" s="203">
        <v>27.65</v>
      </c>
      <c r="L75" s="203">
        <v>45.35</v>
      </c>
      <c r="M75" s="203">
        <v>0</v>
      </c>
      <c r="N75" s="203">
        <v>0.99</v>
      </c>
      <c r="O75" s="203">
        <v>1.65</v>
      </c>
      <c r="P75" s="203">
        <v>2.25</v>
      </c>
      <c r="Q75" s="203">
        <v>5.54</v>
      </c>
      <c r="R75" s="203">
        <v>0.54</v>
      </c>
      <c r="S75" s="203">
        <v>0.3</v>
      </c>
      <c r="T75" s="203">
        <v>0</v>
      </c>
      <c r="U75" s="203">
        <v>7.97</v>
      </c>
      <c r="V75" s="203">
        <v>0.15</v>
      </c>
      <c r="W75" s="203">
        <v>3.24</v>
      </c>
      <c r="X75" s="203">
        <v>1.22</v>
      </c>
      <c r="Y75" s="203">
        <v>0</v>
      </c>
      <c r="Z75" s="203">
        <v>4.26</v>
      </c>
      <c r="AA75" s="203">
        <v>0</v>
      </c>
      <c r="AB75" s="203">
        <v>0</v>
      </c>
      <c r="AC75" s="203">
        <v>11.16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32.619999999999997</v>
      </c>
      <c r="AJ75" s="203">
        <v>0</v>
      </c>
      <c r="AK75" s="203">
        <v>58.5</v>
      </c>
      <c r="AL75" s="203">
        <v>0</v>
      </c>
      <c r="AM75" s="203">
        <v>0</v>
      </c>
      <c r="AN75" s="203">
        <v>0</v>
      </c>
      <c r="AO75" s="203">
        <v>171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2.67</v>
      </c>
      <c r="E76" s="203">
        <v>0</v>
      </c>
      <c r="F76" s="203">
        <v>8.83</v>
      </c>
      <c r="G76" s="203">
        <v>0</v>
      </c>
      <c r="H76" s="203">
        <v>0</v>
      </c>
      <c r="I76" s="203">
        <v>20.04</v>
      </c>
      <c r="J76" s="203">
        <v>1.39</v>
      </c>
      <c r="K76" s="203">
        <v>27.65</v>
      </c>
      <c r="L76" s="203">
        <v>44.9</v>
      </c>
      <c r="M76" s="203">
        <v>0</v>
      </c>
      <c r="N76" s="203">
        <v>0.99</v>
      </c>
      <c r="O76" s="203">
        <v>1.65</v>
      </c>
      <c r="P76" s="203">
        <v>2.25</v>
      </c>
      <c r="Q76" s="203">
        <v>5.54</v>
      </c>
      <c r="R76" s="203">
        <v>0.35</v>
      </c>
      <c r="S76" s="203">
        <v>0.22</v>
      </c>
      <c r="T76" s="203">
        <v>0</v>
      </c>
      <c r="U76" s="203">
        <v>7.97</v>
      </c>
      <c r="V76" s="203">
        <v>0.15</v>
      </c>
      <c r="W76" s="203">
        <v>3.24</v>
      </c>
      <c r="X76" s="203">
        <v>1.22</v>
      </c>
      <c r="Y76" s="203">
        <v>0</v>
      </c>
      <c r="Z76" s="203">
        <v>4.26</v>
      </c>
      <c r="AA76" s="203">
        <v>0</v>
      </c>
      <c r="AB76" s="203">
        <v>0</v>
      </c>
      <c r="AC76" s="203">
        <v>11.16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32.619999999999997</v>
      </c>
      <c r="AJ76" s="203">
        <v>0</v>
      </c>
      <c r="AK76" s="203">
        <v>58.5</v>
      </c>
      <c r="AL76" s="203">
        <v>0</v>
      </c>
      <c r="AM76" s="203">
        <v>0</v>
      </c>
      <c r="AN76" s="203">
        <v>0</v>
      </c>
      <c r="AO76" s="203">
        <v>171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2.67</v>
      </c>
      <c r="E77" s="203">
        <v>0</v>
      </c>
      <c r="F77" s="203">
        <v>8.83</v>
      </c>
      <c r="G77" s="203">
        <v>0</v>
      </c>
      <c r="H77" s="203">
        <v>0</v>
      </c>
      <c r="I77" s="203">
        <v>20.04</v>
      </c>
      <c r="J77" s="203">
        <v>1.39</v>
      </c>
      <c r="K77" s="203">
        <v>1.69</v>
      </c>
      <c r="L77" s="203">
        <v>1.46</v>
      </c>
      <c r="M77" s="203">
        <v>0</v>
      </c>
      <c r="N77" s="203">
        <v>0.99</v>
      </c>
      <c r="O77" s="203">
        <v>1.65</v>
      </c>
      <c r="P77" s="203">
        <v>2.25</v>
      </c>
      <c r="Q77" s="203">
        <v>5.54</v>
      </c>
      <c r="R77" s="203">
        <v>0.35</v>
      </c>
      <c r="S77" s="203">
        <v>0.22</v>
      </c>
      <c r="T77" s="203">
        <v>0</v>
      </c>
      <c r="U77" s="203">
        <v>7.97</v>
      </c>
      <c r="V77" s="203">
        <v>0.15</v>
      </c>
      <c r="W77" s="203">
        <v>3.24</v>
      </c>
      <c r="X77" s="203">
        <v>1.22</v>
      </c>
      <c r="Y77" s="203">
        <v>0</v>
      </c>
      <c r="Z77" s="203">
        <v>4.26</v>
      </c>
      <c r="AA77" s="203">
        <v>0</v>
      </c>
      <c r="AB77" s="203">
        <v>0</v>
      </c>
      <c r="AC77" s="203">
        <v>11.16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32.619999999999997</v>
      </c>
      <c r="AJ77" s="203">
        <v>0</v>
      </c>
      <c r="AK77" s="203">
        <v>58.5</v>
      </c>
      <c r="AL77" s="203">
        <v>0</v>
      </c>
      <c r="AM77" s="203">
        <v>0</v>
      </c>
      <c r="AN77" s="203">
        <v>0</v>
      </c>
      <c r="AO77" s="203">
        <v>171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2.67</v>
      </c>
      <c r="E78" s="203">
        <v>0</v>
      </c>
      <c r="F78" s="203">
        <v>8.83</v>
      </c>
      <c r="G78" s="203">
        <v>0</v>
      </c>
      <c r="H78" s="203">
        <v>0</v>
      </c>
      <c r="I78" s="203">
        <v>20.04</v>
      </c>
      <c r="J78" s="203">
        <v>1.39</v>
      </c>
      <c r="K78" s="203">
        <v>1.69</v>
      </c>
      <c r="L78" s="203">
        <v>1.46</v>
      </c>
      <c r="M78" s="203">
        <v>0</v>
      </c>
      <c r="N78" s="203">
        <v>0.99</v>
      </c>
      <c r="O78" s="203">
        <v>1.65</v>
      </c>
      <c r="P78" s="203">
        <v>2.25</v>
      </c>
      <c r="Q78" s="203">
        <v>5.54</v>
      </c>
      <c r="R78" s="203">
        <v>0.35</v>
      </c>
      <c r="S78" s="203">
        <v>0.22</v>
      </c>
      <c r="T78" s="203">
        <v>0</v>
      </c>
      <c r="U78" s="203">
        <v>7.97</v>
      </c>
      <c r="V78" s="203">
        <v>0.15</v>
      </c>
      <c r="W78" s="203">
        <v>3.24</v>
      </c>
      <c r="X78" s="203">
        <v>1.22</v>
      </c>
      <c r="Y78" s="203">
        <v>0</v>
      </c>
      <c r="Z78" s="203">
        <v>4.26</v>
      </c>
      <c r="AA78" s="203">
        <v>0</v>
      </c>
      <c r="AB78" s="203">
        <v>0</v>
      </c>
      <c r="AC78" s="203">
        <v>11.16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32.619999999999997</v>
      </c>
      <c r="AJ78" s="203">
        <v>0</v>
      </c>
      <c r="AK78" s="203">
        <v>58.5</v>
      </c>
      <c r="AL78" s="203">
        <v>0</v>
      </c>
      <c r="AM78" s="203">
        <v>0</v>
      </c>
      <c r="AN78" s="203">
        <v>0</v>
      </c>
      <c r="AO78" s="203">
        <v>171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2.67</v>
      </c>
      <c r="E79" s="203">
        <v>0</v>
      </c>
      <c r="F79" s="203">
        <v>8.83</v>
      </c>
      <c r="G79" s="203">
        <v>0</v>
      </c>
      <c r="H79" s="203">
        <v>0</v>
      </c>
      <c r="I79" s="203">
        <v>20.04</v>
      </c>
      <c r="J79" s="203">
        <v>1.39</v>
      </c>
      <c r="K79" s="203">
        <v>1.69</v>
      </c>
      <c r="L79" s="203">
        <v>1.46</v>
      </c>
      <c r="M79" s="203">
        <v>0</v>
      </c>
      <c r="N79" s="203">
        <v>0.99</v>
      </c>
      <c r="O79" s="203">
        <v>1.65</v>
      </c>
      <c r="P79" s="203">
        <v>2.25</v>
      </c>
      <c r="Q79" s="203">
        <v>5.54</v>
      </c>
      <c r="R79" s="203">
        <v>0.35</v>
      </c>
      <c r="S79" s="203">
        <v>0.22</v>
      </c>
      <c r="T79" s="203">
        <v>0</v>
      </c>
      <c r="U79" s="203">
        <v>7.97</v>
      </c>
      <c r="V79" s="203">
        <v>0.15</v>
      </c>
      <c r="W79" s="203">
        <v>3.24</v>
      </c>
      <c r="X79" s="203">
        <v>1.22</v>
      </c>
      <c r="Y79" s="203">
        <v>0</v>
      </c>
      <c r="Z79" s="203">
        <v>4.26</v>
      </c>
      <c r="AA79" s="203">
        <v>0</v>
      </c>
      <c r="AB79" s="203">
        <v>0</v>
      </c>
      <c r="AC79" s="203">
        <v>11.16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32.619999999999997</v>
      </c>
      <c r="AJ79" s="203">
        <v>0</v>
      </c>
      <c r="AK79" s="203">
        <v>58.5</v>
      </c>
      <c r="AL79" s="203">
        <v>0</v>
      </c>
      <c r="AM79" s="203">
        <v>0</v>
      </c>
      <c r="AN79" s="203">
        <v>0</v>
      </c>
      <c r="AO79" s="203">
        <v>171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2.67</v>
      </c>
      <c r="E80" s="203">
        <v>0</v>
      </c>
      <c r="F80" s="203">
        <v>8.83</v>
      </c>
      <c r="G80" s="203">
        <v>0</v>
      </c>
      <c r="H80" s="203">
        <v>0</v>
      </c>
      <c r="I80" s="203">
        <v>20.04</v>
      </c>
      <c r="J80" s="203">
        <v>1.39</v>
      </c>
      <c r="K80" s="203">
        <v>1.69</v>
      </c>
      <c r="L80" s="203">
        <v>1.46</v>
      </c>
      <c r="M80" s="203">
        <v>0</v>
      </c>
      <c r="N80" s="203">
        <v>0.99</v>
      </c>
      <c r="O80" s="203">
        <v>1.65</v>
      </c>
      <c r="P80" s="203">
        <v>2.25</v>
      </c>
      <c r="Q80" s="203">
        <v>5.54</v>
      </c>
      <c r="R80" s="203">
        <v>0.35</v>
      </c>
      <c r="S80" s="203">
        <v>0.22</v>
      </c>
      <c r="T80" s="203">
        <v>0</v>
      </c>
      <c r="U80" s="203">
        <v>7.97</v>
      </c>
      <c r="V80" s="203">
        <v>0.15</v>
      </c>
      <c r="W80" s="203">
        <v>3.24</v>
      </c>
      <c r="X80" s="203">
        <v>1.22</v>
      </c>
      <c r="Y80" s="203">
        <v>0</v>
      </c>
      <c r="Z80" s="203">
        <v>4.26</v>
      </c>
      <c r="AA80" s="203">
        <v>0</v>
      </c>
      <c r="AB80" s="203">
        <v>0</v>
      </c>
      <c r="AC80" s="203">
        <v>11.16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32.619999999999997</v>
      </c>
      <c r="AJ80" s="203">
        <v>0</v>
      </c>
      <c r="AK80" s="203">
        <v>58.5</v>
      </c>
      <c r="AL80" s="203">
        <v>0</v>
      </c>
      <c r="AM80" s="203">
        <v>0</v>
      </c>
      <c r="AN80" s="203">
        <v>0</v>
      </c>
      <c r="AO80" s="203">
        <v>171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2.67</v>
      </c>
      <c r="E81" s="203">
        <v>0</v>
      </c>
      <c r="F81" s="203">
        <v>8.83</v>
      </c>
      <c r="G81" s="203">
        <v>0</v>
      </c>
      <c r="H81" s="203">
        <v>0</v>
      </c>
      <c r="I81" s="203">
        <v>20.04</v>
      </c>
      <c r="J81" s="203">
        <v>1.39</v>
      </c>
      <c r="K81" s="203">
        <v>1.69</v>
      </c>
      <c r="L81" s="203">
        <v>1.46</v>
      </c>
      <c r="M81" s="203">
        <v>0</v>
      </c>
      <c r="N81" s="203">
        <v>0.99</v>
      </c>
      <c r="O81" s="203">
        <v>1.65</v>
      </c>
      <c r="P81" s="203">
        <v>2.25</v>
      </c>
      <c r="Q81" s="203">
        <v>5.54</v>
      </c>
      <c r="R81" s="203">
        <v>0.35</v>
      </c>
      <c r="S81" s="203">
        <v>0.22</v>
      </c>
      <c r="T81" s="203">
        <v>0</v>
      </c>
      <c r="U81" s="203">
        <v>7.97</v>
      </c>
      <c r="V81" s="203">
        <v>0.15</v>
      </c>
      <c r="W81" s="203">
        <v>3.24</v>
      </c>
      <c r="X81" s="203">
        <v>1.22</v>
      </c>
      <c r="Y81" s="203">
        <v>0</v>
      </c>
      <c r="Z81" s="203">
        <v>4.26</v>
      </c>
      <c r="AA81" s="203">
        <v>0</v>
      </c>
      <c r="AB81" s="203">
        <v>0</v>
      </c>
      <c r="AC81" s="203">
        <v>11.16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32.619999999999997</v>
      </c>
      <c r="AJ81" s="203">
        <v>0</v>
      </c>
      <c r="AK81" s="203">
        <v>58.5</v>
      </c>
      <c r="AL81" s="203">
        <v>0</v>
      </c>
      <c r="AM81" s="203">
        <v>0</v>
      </c>
      <c r="AN81" s="203">
        <v>0</v>
      </c>
      <c r="AO81" s="203">
        <v>171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2.67</v>
      </c>
      <c r="E82" s="203">
        <v>0</v>
      </c>
      <c r="F82" s="203">
        <v>8.83</v>
      </c>
      <c r="G82" s="203">
        <v>0</v>
      </c>
      <c r="H82" s="203">
        <v>0</v>
      </c>
      <c r="I82" s="203">
        <v>20.04</v>
      </c>
      <c r="J82" s="203">
        <v>1.39</v>
      </c>
      <c r="K82" s="203">
        <v>1.69</v>
      </c>
      <c r="L82" s="203">
        <v>2.92</v>
      </c>
      <c r="M82" s="203">
        <v>0</v>
      </c>
      <c r="N82" s="203">
        <v>0.99</v>
      </c>
      <c r="O82" s="203">
        <v>1.65</v>
      </c>
      <c r="P82" s="203">
        <v>2.25</v>
      </c>
      <c r="Q82" s="203">
        <v>5.54</v>
      </c>
      <c r="R82" s="203">
        <v>0.35</v>
      </c>
      <c r="S82" s="203">
        <v>0.22</v>
      </c>
      <c r="T82" s="203">
        <v>0</v>
      </c>
      <c r="U82" s="203">
        <v>7.97</v>
      </c>
      <c r="V82" s="203">
        <v>0.15</v>
      </c>
      <c r="W82" s="203">
        <v>3.24</v>
      </c>
      <c r="X82" s="203">
        <v>1.22</v>
      </c>
      <c r="Y82" s="203">
        <v>0</v>
      </c>
      <c r="Z82" s="203">
        <v>4.26</v>
      </c>
      <c r="AA82" s="203">
        <v>0</v>
      </c>
      <c r="AB82" s="203">
        <v>0</v>
      </c>
      <c r="AC82" s="203">
        <v>11.16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32.619999999999997</v>
      </c>
      <c r="AJ82" s="203">
        <v>0</v>
      </c>
      <c r="AK82" s="203">
        <v>58.5</v>
      </c>
      <c r="AL82" s="203">
        <v>0</v>
      </c>
      <c r="AM82" s="203">
        <v>0</v>
      </c>
      <c r="AN82" s="203">
        <v>0</v>
      </c>
      <c r="AO82" s="203">
        <v>171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2.67</v>
      </c>
      <c r="E83" s="203">
        <v>0</v>
      </c>
      <c r="F83" s="203">
        <v>8.83</v>
      </c>
      <c r="G83" s="203">
        <v>0</v>
      </c>
      <c r="H83" s="203">
        <v>0</v>
      </c>
      <c r="I83" s="203">
        <v>20.04</v>
      </c>
      <c r="J83" s="203">
        <v>1.39</v>
      </c>
      <c r="K83" s="203">
        <v>27.65</v>
      </c>
      <c r="L83" s="203">
        <v>45.18</v>
      </c>
      <c r="M83" s="203">
        <v>0</v>
      </c>
      <c r="N83" s="203">
        <v>0.99</v>
      </c>
      <c r="O83" s="203">
        <v>1.65</v>
      </c>
      <c r="P83" s="203">
        <v>2.25</v>
      </c>
      <c r="Q83" s="203">
        <v>5.54</v>
      </c>
      <c r="R83" s="203">
        <v>0.35</v>
      </c>
      <c r="S83" s="203">
        <v>0.22</v>
      </c>
      <c r="T83" s="203">
        <v>0</v>
      </c>
      <c r="U83" s="203">
        <v>7.97</v>
      </c>
      <c r="V83" s="203">
        <v>0.4</v>
      </c>
      <c r="W83" s="203">
        <v>3.24</v>
      </c>
      <c r="X83" s="203">
        <v>1.22</v>
      </c>
      <c r="Y83" s="203">
        <v>0</v>
      </c>
      <c r="Z83" s="203">
        <v>4.26</v>
      </c>
      <c r="AA83" s="203">
        <v>0</v>
      </c>
      <c r="AB83" s="203">
        <v>0</v>
      </c>
      <c r="AC83" s="203">
        <v>11.16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32.619999999999997</v>
      </c>
      <c r="AJ83" s="203">
        <v>0</v>
      </c>
      <c r="AK83" s="203">
        <v>58.5</v>
      </c>
      <c r="AL83" s="203">
        <v>0</v>
      </c>
      <c r="AM83" s="203">
        <v>0</v>
      </c>
      <c r="AN83" s="203">
        <v>0</v>
      </c>
      <c r="AO83" s="203">
        <v>171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2.67</v>
      </c>
      <c r="E84" s="203">
        <v>0</v>
      </c>
      <c r="F84" s="203">
        <v>8.83</v>
      </c>
      <c r="G84" s="203">
        <v>0</v>
      </c>
      <c r="H84" s="203">
        <v>0</v>
      </c>
      <c r="I84" s="203">
        <v>20.04</v>
      </c>
      <c r="J84" s="203">
        <v>1.39</v>
      </c>
      <c r="K84" s="203">
        <v>27.65</v>
      </c>
      <c r="L84" s="203">
        <v>44.98</v>
      </c>
      <c r="M84" s="203">
        <v>0</v>
      </c>
      <c r="N84" s="203">
        <v>0.99</v>
      </c>
      <c r="O84" s="203">
        <v>1.65</v>
      </c>
      <c r="P84" s="203">
        <v>2.25</v>
      </c>
      <c r="Q84" s="203">
        <v>5.54</v>
      </c>
      <c r="R84" s="203">
        <v>0.35</v>
      </c>
      <c r="S84" s="203">
        <v>0.22</v>
      </c>
      <c r="T84" s="203">
        <v>0</v>
      </c>
      <c r="U84" s="203">
        <v>7.97</v>
      </c>
      <c r="V84" s="203">
        <v>0.32</v>
      </c>
      <c r="W84" s="203">
        <v>3.24</v>
      </c>
      <c r="X84" s="203">
        <v>1.22</v>
      </c>
      <c r="Y84" s="203">
        <v>0</v>
      </c>
      <c r="Z84" s="203">
        <v>4.26</v>
      </c>
      <c r="AA84" s="203">
        <v>0</v>
      </c>
      <c r="AB84" s="203">
        <v>0</v>
      </c>
      <c r="AC84" s="203">
        <v>11.16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32.619999999999997</v>
      </c>
      <c r="AJ84" s="203">
        <v>0</v>
      </c>
      <c r="AK84" s="203">
        <v>58.5</v>
      </c>
      <c r="AL84" s="203">
        <v>0</v>
      </c>
      <c r="AM84" s="203">
        <v>0</v>
      </c>
      <c r="AN84" s="203">
        <v>0</v>
      </c>
      <c r="AO84" s="203">
        <v>171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2.67</v>
      </c>
      <c r="E85" s="203">
        <v>0</v>
      </c>
      <c r="F85" s="203">
        <v>8.83</v>
      </c>
      <c r="G85" s="203">
        <v>0</v>
      </c>
      <c r="H85" s="203">
        <v>0</v>
      </c>
      <c r="I85" s="203">
        <v>20.04</v>
      </c>
      <c r="J85" s="203">
        <v>1.39</v>
      </c>
      <c r="K85" s="203">
        <v>24.77</v>
      </c>
      <c r="L85" s="203">
        <v>44.18</v>
      </c>
      <c r="M85" s="203">
        <v>0</v>
      </c>
      <c r="N85" s="203">
        <v>0.99</v>
      </c>
      <c r="O85" s="203">
        <v>1.65</v>
      </c>
      <c r="P85" s="203">
        <v>2.2599999999999998</v>
      </c>
      <c r="Q85" s="203">
        <v>5.54</v>
      </c>
      <c r="R85" s="203">
        <v>0.35</v>
      </c>
      <c r="S85" s="203">
        <v>0.22</v>
      </c>
      <c r="T85" s="203">
        <v>0</v>
      </c>
      <c r="U85" s="203">
        <v>7.97</v>
      </c>
      <c r="V85" s="203">
        <v>0.75</v>
      </c>
      <c r="W85" s="203">
        <v>1.1499999999999999</v>
      </c>
      <c r="X85" s="203">
        <v>1.22</v>
      </c>
      <c r="Y85" s="203">
        <v>0</v>
      </c>
      <c r="Z85" s="203">
        <v>5.55</v>
      </c>
      <c r="AA85" s="203">
        <v>0</v>
      </c>
      <c r="AB85" s="203">
        <v>0</v>
      </c>
      <c r="AC85" s="203">
        <v>11.16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32.619999999999997</v>
      </c>
      <c r="AJ85" s="203">
        <v>0</v>
      </c>
      <c r="AK85" s="203">
        <v>58.5</v>
      </c>
      <c r="AL85" s="203">
        <v>0</v>
      </c>
      <c r="AM85" s="203">
        <v>0</v>
      </c>
      <c r="AN85" s="203">
        <v>0</v>
      </c>
      <c r="AO85" s="203">
        <v>171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2.67</v>
      </c>
      <c r="E86" s="203">
        <v>0</v>
      </c>
      <c r="F86" s="203">
        <v>8.83</v>
      </c>
      <c r="G86" s="203">
        <v>0</v>
      </c>
      <c r="H86" s="203">
        <v>0</v>
      </c>
      <c r="I86" s="203">
        <v>20.04</v>
      </c>
      <c r="J86" s="203">
        <v>1.39</v>
      </c>
      <c r="K86" s="203">
        <v>24.77</v>
      </c>
      <c r="L86" s="203">
        <v>44.18</v>
      </c>
      <c r="M86" s="203">
        <v>0</v>
      </c>
      <c r="N86" s="203">
        <v>0.99</v>
      </c>
      <c r="O86" s="203">
        <v>1.65</v>
      </c>
      <c r="P86" s="203">
        <v>2.2599999999999998</v>
      </c>
      <c r="Q86" s="203">
        <v>5.54</v>
      </c>
      <c r="R86" s="203">
        <v>0.35</v>
      </c>
      <c r="S86" s="203">
        <v>0.22</v>
      </c>
      <c r="T86" s="203">
        <v>0</v>
      </c>
      <c r="U86" s="203">
        <v>7.97</v>
      </c>
      <c r="V86" s="203">
        <v>0.75</v>
      </c>
      <c r="W86" s="203">
        <v>1.1499999999999999</v>
      </c>
      <c r="X86" s="203">
        <v>1.22</v>
      </c>
      <c r="Y86" s="203">
        <v>0</v>
      </c>
      <c r="Z86" s="203">
        <v>5.55</v>
      </c>
      <c r="AA86" s="203">
        <v>0</v>
      </c>
      <c r="AB86" s="203">
        <v>0</v>
      </c>
      <c r="AC86" s="203">
        <v>11.16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32.619999999999997</v>
      </c>
      <c r="AJ86" s="203">
        <v>0</v>
      </c>
      <c r="AK86" s="203">
        <v>58.5</v>
      </c>
      <c r="AL86" s="203">
        <v>0</v>
      </c>
      <c r="AM86" s="203">
        <v>0</v>
      </c>
      <c r="AN86" s="203">
        <v>0</v>
      </c>
      <c r="AO86" s="203">
        <v>171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2.67</v>
      </c>
      <c r="E87" s="203">
        <v>0</v>
      </c>
      <c r="F87" s="203">
        <v>8.83</v>
      </c>
      <c r="G87" s="203">
        <v>0</v>
      </c>
      <c r="H87" s="203">
        <v>0</v>
      </c>
      <c r="I87" s="203">
        <v>20.04</v>
      </c>
      <c r="J87" s="203">
        <v>1.39</v>
      </c>
      <c r="K87" s="203">
        <v>24.56</v>
      </c>
      <c r="L87" s="203">
        <v>44.18</v>
      </c>
      <c r="M87" s="203">
        <v>0</v>
      </c>
      <c r="N87" s="203">
        <v>0.99</v>
      </c>
      <c r="O87" s="203">
        <v>1.65</v>
      </c>
      <c r="P87" s="203">
        <v>2.2599999999999998</v>
      </c>
      <c r="Q87" s="203">
        <v>5.54</v>
      </c>
      <c r="R87" s="203">
        <v>7.95</v>
      </c>
      <c r="S87" s="203">
        <v>4.79</v>
      </c>
      <c r="T87" s="203">
        <v>0</v>
      </c>
      <c r="U87" s="203">
        <v>7.97</v>
      </c>
      <c r="V87" s="203">
        <v>5.27</v>
      </c>
      <c r="W87" s="203">
        <v>7.92</v>
      </c>
      <c r="X87" s="203">
        <v>22.95</v>
      </c>
      <c r="Y87" s="203">
        <v>0</v>
      </c>
      <c r="Z87" s="203">
        <v>34.17</v>
      </c>
      <c r="AA87" s="203">
        <v>0</v>
      </c>
      <c r="AB87" s="203">
        <v>0</v>
      </c>
      <c r="AC87" s="203">
        <v>11.16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32.619999999999997</v>
      </c>
      <c r="AJ87" s="203">
        <v>0</v>
      </c>
      <c r="AK87" s="203">
        <v>58.5</v>
      </c>
      <c r="AL87" s="203">
        <v>0</v>
      </c>
      <c r="AM87" s="203">
        <v>0</v>
      </c>
      <c r="AN87" s="203">
        <v>0</v>
      </c>
      <c r="AO87" s="203">
        <v>171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2.67</v>
      </c>
      <c r="E88" s="203">
        <v>0</v>
      </c>
      <c r="F88" s="203">
        <v>8.83</v>
      </c>
      <c r="G88" s="203">
        <v>0</v>
      </c>
      <c r="H88" s="203">
        <v>0</v>
      </c>
      <c r="I88" s="203">
        <v>20.04</v>
      </c>
      <c r="J88" s="203">
        <v>1.39</v>
      </c>
      <c r="K88" s="203">
        <v>24.57</v>
      </c>
      <c r="L88" s="203">
        <v>44.18</v>
      </c>
      <c r="M88" s="203">
        <v>0</v>
      </c>
      <c r="N88" s="203">
        <v>0.99</v>
      </c>
      <c r="O88" s="203">
        <v>1.65</v>
      </c>
      <c r="P88" s="203">
        <v>2.2599999999999998</v>
      </c>
      <c r="Q88" s="203">
        <v>5.54</v>
      </c>
      <c r="R88" s="203">
        <v>7.95</v>
      </c>
      <c r="S88" s="203">
        <v>4.79</v>
      </c>
      <c r="T88" s="203">
        <v>0</v>
      </c>
      <c r="U88" s="203">
        <v>7.97</v>
      </c>
      <c r="V88" s="203">
        <v>5.27</v>
      </c>
      <c r="W88" s="203">
        <v>7.92</v>
      </c>
      <c r="X88" s="203">
        <v>22.96</v>
      </c>
      <c r="Y88" s="203">
        <v>0</v>
      </c>
      <c r="Z88" s="203">
        <v>34.17</v>
      </c>
      <c r="AA88" s="203">
        <v>0</v>
      </c>
      <c r="AB88" s="203">
        <v>0</v>
      </c>
      <c r="AC88" s="203">
        <v>11.16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32.619999999999997</v>
      </c>
      <c r="AJ88" s="203">
        <v>0</v>
      </c>
      <c r="AK88" s="203">
        <v>58.5</v>
      </c>
      <c r="AL88" s="203">
        <v>0</v>
      </c>
      <c r="AM88" s="203">
        <v>0</v>
      </c>
      <c r="AN88" s="203">
        <v>0</v>
      </c>
      <c r="AO88" s="203">
        <v>171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2.67</v>
      </c>
      <c r="E89" s="203">
        <v>0</v>
      </c>
      <c r="F89" s="203">
        <v>8.83</v>
      </c>
      <c r="G89" s="203">
        <v>0</v>
      </c>
      <c r="H89" s="203">
        <v>0</v>
      </c>
      <c r="I89" s="203">
        <v>20.04</v>
      </c>
      <c r="J89" s="203">
        <v>1.39</v>
      </c>
      <c r="K89" s="203">
        <v>24.56</v>
      </c>
      <c r="L89" s="203">
        <v>44.18</v>
      </c>
      <c r="M89" s="203">
        <v>0</v>
      </c>
      <c r="N89" s="203">
        <v>0.99</v>
      </c>
      <c r="O89" s="203">
        <v>1.65</v>
      </c>
      <c r="P89" s="203">
        <v>2.2599999999999998</v>
      </c>
      <c r="Q89" s="203">
        <v>5.54</v>
      </c>
      <c r="R89" s="203">
        <v>7.95</v>
      </c>
      <c r="S89" s="203">
        <v>4.7699999999999996</v>
      </c>
      <c r="T89" s="203">
        <v>0</v>
      </c>
      <c r="U89" s="203">
        <v>7.97</v>
      </c>
      <c r="V89" s="203">
        <v>5.27</v>
      </c>
      <c r="W89" s="203">
        <v>7.92</v>
      </c>
      <c r="X89" s="203">
        <v>22.96</v>
      </c>
      <c r="Y89" s="203">
        <v>0</v>
      </c>
      <c r="Z89" s="203">
        <v>34.17</v>
      </c>
      <c r="AA89" s="203">
        <v>0</v>
      </c>
      <c r="AB89" s="203">
        <v>0</v>
      </c>
      <c r="AC89" s="203">
        <v>11.16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32.619999999999997</v>
      </c>
      <c r="AJ89" s="203">
        <v>0</v>
      </c>
      <c r="AK89" s="203">
        <v>58.5</v>
      </c>
      <c r="AL89" s="203">
        <v>0</v>
      </c>
      <c r="AM89" s="203">
        <v>0</v>
      </c>
      <c r="AN89" s="203">
        <v>0</v>
      </c>
      <c r="AO89" s="203">
        <v>171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2.67</v>
      </c>
      <c r="E90" s="203">
        <v>0</v>
      </c>
      <c r="F90" s="203">
        <v>8.83</v>
      </c>
      <c r="G90" s="203">
        <v>0</v>
      </c>
      <c r="H90" s="203">
        <v>0</v>
      </c>
      <c r="I90" s="203">
        <v>20.04</v>
      </c>
      <c r="J90" s="203">
        <v>1.39</v>
      </c>
      <c r="K90" s="203">
        <v>24.57</v>
      </c>
      <c r="L90" s="203">
        <v>44.18</v>
      </c>
      <c r="M90" s="203">
        <v>0</v>
      </c>
      <c r="N90" s="203">
        <v>0.99</v>
      </c>
      <c r="O90" s="203">
        <v>1.65</v>
      </c>
      <c r="P90" s="203">
        <v>2.2599999999999998</v>
      </c>
      <c r="Q90" s="203">
        <v>5.54</v>
      </c>
      <c r="R90" s="203">
        <v>7.62</v>
      </c>
      <c r="S90" s="203">
        <v>4.7699999999999996</v>
      </c>
      <c r="T90" s="203">
        <v>0</v>
      </c>
      <c r="U90" s="203">
        <v>7.97</v>
      </c>
      <c r="V90" s="203">
        <v>5.27</v>
      </c>
      <c r="W90" s="203">
        <v>7.92</v>
      </c>
      <c r="X90" s="203">
        <v>22.96</v>
      </c>
      <c r="Y90" s="203">
        <v>0</v>
      </c>
      <c r="Z90" s="203">
        <v>34.17</v>
      </c>
      <c r="AA90" s="203">
        <v>0</v>
      </c>
      <c r="AB90" s="203">
        <v>0</v>
      </c>
      <c r="AC90" s="203">
        <v>11.16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32.619999999999997</v>
      </c>
      <c r="AJ90" s="203">
        <v>0</v>
      </c>
      <c r="AK90" s="203">
        <v>58.5</v>
      </c>
      <c r="AL90" s="203">
        <v>0</v>
      </c>
      <c r="AM90" s="203">
        <v>0</v>
      </c>
      <c r="AN90" s="203">
        <v>0</v>
      </c>
      <c r="AO90" s="203">
        <v>171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2.67</v>
      </c>
      <c r="E91" s="203">
        <v>0</v>
      </c>
      <c r="F91" s="203">
        <v>8.83</v>
      </c>
      <c r="G91" s="203">
        <v>0</v>
      </c>
      <c r="H91" s="203">
        <v>0</v>
      </c>
      <c r="I91" s="203">
        <v>20.04</v>
      </c>
      <c r="J91" s="203">
        <v>1.39</v>
      </c>
      <c r="K91" s="203">
        <v>24.35</v>
      </c>
      <c r="L91" s="203">
        <v>44.18</v>
      </c>
      <c r="M91" s="203">
        <v>0</v>
      </c>
      <c r="N91" s="203">
        <v>0.99</v>
      </c>
      <c r="O91" s="203">
        <v>1.65</v>
      </c>
      <c r="P91" s="203">
        <v>2.2599999999999998</v>
      </c>
      <c r="Q91" s="203">
        <v>5.54</v>
      </c>
      <c r="R91" s="203">
        <v>5.07</v>
      </c>
      <c r="S91" s="203">
        <v>3.14</v>
      </c>
      <c r="T91" s="203">
        <v>0</v>
      </c>
      <c r="U91" s="203">
        <v>7.97</v>
      </c>
      <c r="V91" s="203">
        <v>2.78</v>
      </c>
      <c r="W91" s="203">
        <v>6.08</v>
      </c>
      <c r="X91" s="203">
        <v>12.58</v>
      </c>
      <c r="Y91" s="203">
        <v>0</v>
      </c>
      <c r="Z91" s="203">
        <v>18.77</v>
      </c>
      <c r="AA91" s="203">
        <v>0</v>
      </c>
      <c r="AB91" s="203">
        <v>0</v>
      </c>
      <c r="AC91" s="203">
        <v>11.16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32.619999999999997</v>
      </c>
      <c r="AJ91" s="203">
        <v>0</v>
      </c>
      <c r="AK91" s="203">
        <v>58.5</v>
      </c>
      <c r="AL91" s="203">
        <v>0</v>
      </c>
      <c r="AM91" s="203">
        <v>0</v>
      </c>
      <c r="AN91" s="203">
        <v>0</v>
      </c>
      <c r="AO91" s="203">
        <v>171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2.67</v>
      </c>
      <c r="E92" s="203">
        <v>0</v>
      </c>
      <c r="F92" s="203">
        <v>8.83</v>
      </c>
      <c r="G92" s="203">
        <v>0</v>
      </c>
      <c r="H92" s="203">
        <v>0</v>
      </c>
      <c r="I92" s="203">
        <v>20.04</v>
      </c>
      <c r="J92" s="203">
        <v>1.39</v>
      </c>
      <c r="K92" s="203">
        <v>24.35</v>
      </c>
      <c r="L92" s="203">
        <v>44.18</v>
      </c>
      <c r="M92" s="203">
        <v>0</v>
      </c>
      <c r="N92" s="203">
        <v>0.99</v>
      </c>
      <c r="O92" s="203">
        <v>1.65</v>
      </c>
      <c r="P92" s="203">
        <v>2.2599999999999998</v>
      </c>
      <c r="Q92" s="203">
        <v>5.54</v>
      </c>
      <c r="R92" s="203">
        <v>5.07</v>
      </c>
      <c r="S92" s="203">
        <v>3.14</v>
      </c>
      <c r="T92" s="203">
        <v>0</v>
      </c>
      <c r="U92" s="203">
        <v>7.97</v>
      </c>
      <c r="V92" s="203">
        <v>2.78</v>
      </c>
      <c r="W92" s="203">
        <v>6.08</v>
      </c>
      <c r="X92" s="203">
        <v>12.58</v>
      </c>
      <c r="Y92" s="203">
        <v>0</v>
      </c>
      <c r="Z92" s="203">
        <v>18.77</v>
      </c>
      <c r="AA92" s="203">
        <v>0</v>
      </c>
      <c r="AB92" s="203">
        <v>0</v>
      </c>
      <c r="AC92" s="203">
        <v>11.16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32.619999999999997</v>
      </c>
      <c r="AJ92" s="203">
        <v>0</v>
      </c>
      <c r="AK92" s="203">
        <v>58.5</v>
      </c>
      <c r="AL92" s="203">
        <v>0</v>
      </c>
      <c r="AM92" s="203">
        <v>0</v>
      </c>
      <c r="AN92" s="203">
        <v>0</v>
      </c>
      <c r="AO92" s="203">
        <v>171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2.67</v>
      </c>
      <c r="E93" s="203">
        <v>0</v>
      </c>
      <c r="F93" s="203">
        <v>8.83</v>
      </c>
      <c r="G93" s="203">
        <v>0</v>
      </c>
      <c r="H93" s="203">
        <v>0</v>
      </c>
      <c r="I93" s="203">
        <v>20.04</v>
      </c>
      <c r="J93" s="203">
        <v>1.39</v>
      </c>
      <c r="K93" s="203">
        <v>24.56</v>
      </c>
      <c r="L93" s="203">
        <v>44.04</v>
      </c>
      <c r="M93" s="203">
        <v>0</v>
      </c>
      <c r="N93" s="203">
        <v>0.99</v>
      </c>
      <c r="O93" s="203">
        <v>1.65</v>
      </c>
      <c r="P93" s="203">
        <v>2.2599999999999998</v>
      </c>
      <c r="Q93" s="203">
        <v>5.54</v>
      </c>
      <c r="R93" s="203">
        <v>7.35</v>
      </c>
      <c r="S93" s="203">
        <v>4.75</v>
      </c>
      <c r="T93" s="203">
        <v>0</v>
      </c>
      <c r="U93" s="203">
        <v>7.97</v>
      </c>
      <c r="V93" s="203">
        <v>5.04</v>
      </c>
      <c r="W93" s="203">
        <v>7.88</v>
      </c>
      <c r="X93" s="203">
        <v>22.79</v>
      </c>
      <c r="Y93" s="203">
        <v>0</v>
      </c>
      <c r="Z93" s="203">
        <v>13.69</v>
      </c>
      <c r="AA93" s="203">
        <v>0</v>
      </c>
      <c r="AB93" s="203">
        <v>0</v>
      </c>
      <c r="AC93" s="203">
        <v>11.16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32.619999999999997</v>
      </c>
      <c r="AJ93" s="203">
        <v>0</v>
      </c>
      <c r="AK93" s="203">
        <v>58.5</v>
      </c>
      <c r="AL93" s="203">
        <v>0</v>
      </c>
      <c r="AM93" s="203">
        <v>0</v>
      </c>
      <c r="AN93" s="203">
        <v>0</v>
      </c>
      <c r="AO93" s="203">
        <v>171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2.67</v>
      </c>
      <c r="E94" s="203">
        <v>0</v>
      </c>
      <c r="F94" s="203">
        <v>8.83</v>
      </c>
      <c r="G94" s="203">
        <v>0</v>
      </c>
      <c r="H94" s="203">
        <v>0</v>
      </c>
      <c r="I94" s="203">
        <v>20.04</v>
      </c>
      <c r="J94" s="203">
        <v>1.39</v>
      </c>
      <c r="K94" s="203">
        <v>24.57</v>
      </c>
      <c r="L94" s="203">
        <v>44.04</v>
      </c>
      <c r="M94" s="203">
        <v>0</v>
      </c>
      <c r="N94" s="203">
        <v>0.99</v>
      </c>
      <c r="O94" s="203">
        <v>1.65</v>
      </c>
      <c r="P94" s="203">
        <v>2.2599999999999998</v>
      </c>
      <c r="Q94" s="203">
        <v>5.54</v>
      </c>
      <c r="R94" s="203">
        <v>7.35</v>
      </c>
      <c r="S94" s="203">
        <v>4.75</v>
      </c>
      <c r="T94" s="203">
        <v>0</v>
      </c>
      <c r="U94" s="203">
        <v>7.97</v>
      </c>
      <c r="V94" s="203">
        <v>5.04</v>
      </c>
      <c r="W94" s="203">
        <v>7.88</v>
      </c>
      <c r="X94" s="203">
        <v>22.79</v>
      </c>
      <c r="Y94" s="203">
        <v>0</v>
      </c>
      <c r="Z94" s="203">
        <v>13.69</v>
      </c>
      <c r="AA94" s="203">
        <v>0</v>
      </c>
      <c r="AB94" s="203">
        <v>0</v>
      </c>
      <c r="AC94" s="203">
        <v>11.16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32.619999999999997</v>
      </c>
      <c r="AJ94" s="203">
        <v>0</v>
      </c>
      <c r="AK94" s="203">
        <v>58.5</v>
      </c>
      <c r="AL94" s="203">
        <v>0</v>
      </c>
      <c r="AM94" s="203">
        <v>0</v>
      </c>
      <c r="AN94" s="203">
        <v>0</v>
      </c>
      <c r="AO94" s="203">
        <v>171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2.67</v>
      </c>
      <c r="E95" s="203">
        <v>0</v>
      </c>
      <c r="F95" s="203">
        <v>8.83</v>
      </c>
      <c r="G95" s="203">
        <v>0</v>
      </c>
      <c r="H95" s="203">
        <v>0</v>
      </c>
      <c r="I95" s="203">
        <v>20.04</v>
      </c>
      <c r="J95" s="203">
        <v>1.39</v>
      </c>
      <c r="K95" s="203">
        <v>24.56</v>
      </c>
      <c r="L95" s="203">
        <v>44.22</v>
      </c>
      <c r="M95" s="203">
        <v>0</v>
      </c>
      <c r="N95" s="203">
        <v>0.99</v>
      </c>
      <c r="O95" s="203">
        <v>1.65</v>
      </c>
      <c r="P95" s="203">
        <v>2.2599999999999998</v>
      </c>
      <c r="Q95" s="203">
        <v>5.54</v>
      </c>
      <c r="R95" s="203">
        <v>7.35</v>
      </c>
      <c r="S95" s="203">
        <v>4.75</v>
      </c>
      <c r="T95" s="203">
        <v>0</v>
      </c>
      <c r="U95" s="203">
        <v>7.97</v>
      </c>
      <c r="V95" s="203">
        <v>5.04</v>
      </c>
      <c r="W95" s="203">
        <v>7.88</v>
      </c>
      <c r="X95" s="203">
        <v>22.79</v>
      </c>
      <c r="Y95" s="203">
        <v>0</v>
      </c>
      <c r="Z95" s="203">
        <v>13.69</v>
      </c>
      <c r="AA95" s="203">
        <v>0</v>
      </c>
      <c r="AB95" s="203">
        <v>0</v>
      </c>
      <c r="AC95" s="203">
        <v>11.16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32.619999999999997</v>
      </c>
      <c r="AJ95" s="203">
        <v>0</v>
      </c>
      <c r="AK95" s="203">
        <v>58.5</v>
      </c>
      <c r="AL95" s="203">
        <v>0</v>
      </c>
      <c r="AM95" s="203">
        <v>0</v>
      </c>
      <c r="AN95" s="203">
        <v>0</v>
      </c>
      <c r="AO95" s="203">
        <v>171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2.67</v>
      </c>
      <c r="E96" s="203">
        <v>0</v>
      </c>
      <c r="F96" s="203">
        <v>8.83</v>
      </c>
      <c r="G96" s="203">
        <v>0</v>
      </c>
      <c r="H96" s="203">
        <v>0</v>
      </c>
      <c r="I96" s="203">
        <v>20.04</v>
      </c>
      <c r="J96" s="203">
        <v>1.39</v>
      </c>
      <c r="K96" s="203">
        <v>24.57</v>
      </c>
      <c r="L96" s="203">
        <v>44.22</v>
      </c>
      <c r="M96" s="203">
        <v>0</v>
      </c>
      <c r="N96" s="203">
        <v>0.99</v>
      </c>
      <c r="O96" s="203">
        <v>1.65</v>
      </c>
      <c r="P96" s="203">
        <v>2.2599999999999998</v>
      </c>
      <c r="Q96" s="203">
        <v>5.54</v>
      </c>
      <c r="R96" s="203">
        <v>7.35</v>
      </c>
      <c r="S96" s="203">
        <v>4.75</v>
      </c>
      <c r="T96" s="203">
        <v>0</v>
      </c>
      <c r="U96" s="203">
        <v>7.97</v>
      </c>
      <c r="V96" s="203">
        <v>5.04</v>
      </c>
      <c r="W96" s="203">
        <v>7.88</v>
      </c>
      <c r="X96" s="203">
        <v>22.79</v>
      </c>
      <c r="Y96" s="203">
        <v>0</v>
      </c>
      <c r="Z96" s="203">
        <v>13.69</v>
      </c>
      <c r="AA96" s="203">
        <v>0</v>
      </c>
      <c r="AB96" s="203">
        <v>0</v>
      </c>
      <c r="AC96" s="203">
        <v>11.16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32.619999999999997</v>
      </c>
      <c r="AJ96" s="203">
        <v>0</v>
      </c>
      <c r="AK96" s="203">
        <v>58.5</v>
      </c>
      <c r="AL96" s="203">
        <v>0</v>
      </c>
      <c r="AM96" s="203">
        <v>0</v>
      </c>
      <c r="AN96" s="203">
        <v>0</v>
      </c>
      <c r="AO96" s="203">
        <v>171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2.67</v>
      </c>
      <c r="E97" s="203">
        <v>0</v>
      </c>
      <c r="F97" s="203">
        <v>8.83</v>
      </c>
      <c r="G97" s="203">
        <v>0</v>
      </c>
      <c r="H97" s="203">
        <v>0</v>
      </c>
      <c r="I97" s="203">
        <v>20.04</v>
      </c>
      <c r="J97" s="203">
        <v>1.39</v>
      </c>
      <c r="K97" s="203">
        <v>24.56</v>
      </c>
      <c r="L97" s="203">
        <v>44.22</v>
      </c>
      <c r="M97" s="203">
        <v>0</v>
      </c>
      <c r="N97" s="203">
        <v>0.99</v>
      </c>
      <c r="O97" s="203">
        <v>1.65</v>
      </c>
      <c r="P97" s="203">
        <v>2.2599999999999998</v>
      </c>
      <c r="Q97" s="203">
        <v>5.54</v>
      </c>
      <c r="R97" s="203">
        <v>7.35</v>
      </c>
      <c r="S97" s="203">
        <v>4.75</v>
      </c>
      <c r="T97" s="203">
        <v>0</v>
      </c>
      <c r="U97" s="203">
        <v>7.97</v>
      </c>
      <c r="V97" s="203">
        <v>5.04</v>
      </c>
      <c r="W97" s="203">
        <v>7.88</v>
      </c>
      <c r="X97" s="203">
        <v>22.79</v>
      </c>
      <c r="Y97" s="203">
        <v>0</v>
      </c>
      <c r="Z97" s="203">
        <v>34.17</v>
      </c>
      <c r="AA97" s="203">
        <v>0</v>
      </c>
      <c r="AB97" s="203">
        <v>0</v>
      </c>
      <c r="AC97" s="203">
        <v>11.16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32.619999999999997</v>
      </c>
      <c r="AJ97" s="203">
        <v>0</v>
      </c>
      <c r="AK97" s="203">
        <v>58.5</v>
      </c>
      <c r="AL97" s="203">
        <v>0</v>
      </c>
      <c r="AM97" s="203">
        <v>0</v>
      </c>
      <c r="AN97" s="203">
        <v>0</v>
      </c>
      <c r="AO97" s="203">
        <v>171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2.67</v>
      </c>
      <c r="E98" s="203">
        <v>0</v>
      </c>
      <c r="F98" s="203">
        <v>8.83</v>
      </c>
      <c r="G98" s="203">
        <v>0</v>
      </c>
      <c r="H98" s="203">
        <v>0</v>
      </c>
      <c r="I98" s="203">
        <v>20.04</v>
      </c>
      <c r="J98" s="203">
        <v>1.39</v>
      </c>
      <c r="K98" s="203">
        <v>24.57</v>
      </c>
      <c r="L98" s="203">
        <v>44.22</v>
      </c>
      <c r="M98" s="203">
        <v>0</v>
      </c>
      <c r="N98" s="203">
        <v>0.99</v>
      </c>
      <c r="O98" s="203">
        <v>1.65</v>
      </c>
      <c r="P98" s="203">
        <v>2.2599999999999998</v>
      </c>
      <c r="Q98" s="203">
        <v>5.54</v>
      </c>
      <c r="R98" s="203">
        <v>7.35</v>
      </c>
      <c r="S98" s="203">
        <v>4.75</v>
      </c>
      <c r="T98" s="203">
        <v>0</v>
      </c>
      <c r="U98" s="203">
        <v>7.97</v>
      </c>
      <c r="V98" s="203">
        <v>5.04</v>
      </c>
      <c r="W98" s="203">
        <v>7.88</v>
      </c>
      <c r="X98" s="203">
        <v>22.79</v>
      </c>
      <c r="Y98" s="203">
        <v>0</v>
      </c>
      <c r="Z98" s="203">
        <v>34.17</v>
      </c>
      <c r="AA98" s="203">
        <v>0</v>
      </c>
      <c r="AB98" s="203">
        <v>0</v>
      </c>
      <c r="AC98" s="203">
        <v>11.16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32.619999999999997</v>
      </c>
      <c r="AJ98" s="203">
        <v>0</v>
      </c>
      <c r="AK98" s="203">
        <v>58.5</v>
      </c>
      <c r="AL98" s="203">
        <v>0</v>
      </c>
      <c r="AM98" s="203">
        <v>0</v>
      </c>
      <c r="AN98" s="203">
        <v>0</v>
      </c>
      <c r="AO98" s="203">
        <v>171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6.4079999999999873E-2</v>
      </c>
      <c r="E99">
        <f t="shared" si="0"/>
        <v>0</v>
      </c>
      <c r="F99">
        <f t="shared" si="0"/>
        <v>0.21192000000000033</v>
      </c>
      <c r="G99">
        <f t="shared" si="0"/>
        <v>0</v>
      </c>
      <c r="H99">
        <f t="shared" si="0"/>
        <v>0</v>
      </c>
      <c r="I99">
        <f t="shared" si="0"/>
        <v>0.47265999999999958</v>
      </c>
      <c r="J99">
        <f t="shared" si="0"/>
        <v>6.1259999999999849E-2</v>
      </c>
      <c r="K99">
        <f t="shared" si="0"/>
        <v>0.58508000000000038</v>
      </c>
      <c r="L99">
        <f t="shared" si="0"/>
        <v>1.0087175000000006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5.1082499999999982E-2</v>
      </c>
      <c r="Q99">
        <f t="shared" si="0"/>
        <v>0.13296000000000019</v>
      </c>
      <c r="R99">
        <f t="shared" si="0"/>
        <v>0.14442500000000022</v>
      </c>
      <c r="S99">
        <f t="shared" si="0"/>
        <v>8.9142500000000069E-2</v>
      </c>
      <c r="T99">
        <f t="shared" si="0"/>
        <v>0</v>
      </c>
      <c r="U99">
        <f t="shared" si="0"/>
        <v>0.17521750000000028</v>
      </c>
      <c r="V99">
        <f t="shared" si="0"/>
        <v>7.3090000000000044E-2</v>
      </c>
      <c r="W99">
        <f t="shared" si="0"/>
        <v>0.11854750000000003</v>
      </c>
      <c r="X99">
        <f t="shared" si="0"/>
        <v>0.25564500000000029</v>
      </c>
      <c r="Y99">
        <f t="shared" si="0"/>
        <v>0</v>
      </c>
      <c r="Z99">
        <f t="shared" si="0"/>
        <v>0.4560575</v>
      </c>
      <c r="AA99">
        <f t="shared" si="0"/>
        <v>0</v>
      </c>
      <c r="AB99">
        <f t="shared" si="0"/>
        <v>0</v>
      </c>
      <c r="AC99">
        <f t="shared" si="0"/>
        <v>0.16812749999999996</v>
      </c>
      <c r="AD99">
        <f t="shared" si="0"/>
        <v>7.331499999999995E-2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0.78287999999999824</v>
      </c>
      <c r="AJ99">
        <f t="shared" si="0"/>
        <v>0</v>
      </c>
      <c r="AK99">
        <f t="shared" si="0"/>
        <v>1.4039999999999999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12.3</v>
      </c>
      <c r="AJ3" s="203">
        <v>0</v>
      </c>
      <c r="AK3" s="203">
        <v>5.92</v>
      </c>
      <c r="AL3" s="203">
        <v>0</v>
      </c>
      <c r="AM3" s="203">
        <v>0</v>
      </c>
      <c r="AN3" s="203">
        <v>0</v>
      </c>
      <c r="AO3" s="203">
        <v>17.29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12.3</v>
      </c>
      <c r="AJ4" s="203">
        <v>0</v>
      </c>
      <c r="AK4" s="203">
        <v>5.92</v>
      </c>
      <c r="AL4" s="203">
        <v>0</v>
      </c>
      <c r="AM4" s="203">
        <v>0</v>
      </c>
      <c r="AN4" s="203">
        <v>0</v>
      </c>
      <c r="AO4" s="203">
        <v>17.29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12.3</v>
      </c>
      <c r="AJ5" s="203">
        <v>0</v>
      </c>
      <c r="AK5" s="203">
        <v>5.92</v>
      </c>
      <c r="AL5" s="203">
        <v>0</v>
      </c>
      <c r="AM5" s="203">
        <v>0</v>
      </c>
      <c r="AN5" s="203">
        <v>0</v>
      </c>
      <c r="AO5" s="203">
        <v>17.29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12.3</v>
      </c>
      <c r="AJ6" s="203">
        <v>0</v>
      </c>
      <c r="AK6" s="203">
        <v>5.92</v>
      </c>
      <c r="AL6" s="203">
        <v>0</v>
      </c>
      <c r="AM6" s="203">
        <v>0</v>
      </c>
      <c r="AN6" s="203">
        <v>0</v>
      </c>
      <c r="AO6" s="203">
        <v>17.29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12.3</v>
      </c>
      <c r="AJ7" s="203">
        <v>0</v>
      </c>
      <c r="AK7" s="203">
        <v>5.92</v>
      </c>
      <c r="AL7" s="203">
        <v>0</v>
      </c>
      <c r="AM7" s="203">
        <v>0</v>
      </c>
      <c r="AN7" s="203">
        <v>0</v>
      </c>
      <c r="AO7" s="203">
        <v>17.29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12.3</v>
      </c>
      <c r="AJ8" s="203">
        <v>0</v>
      </c>
      <c r="AK8" s="203">
        <v>5.92</v>
      </c>
      <c r="AL8" s="203">
        <v>0</v>
      </c>
      <c r="AM8" s="203">
        <v>0</v>
      </c>
      <c r="AN8" s="203">
        <v>0</v>
      </c>
      <c r="AO8" s="203">
        <v>17.29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12.3</v>
      </c>
      <c r="AJ9" s="203">
        <v>0</v>
      </c>
      <c r="AK9" s="203">
        <v>5.92</v>
      </c>
      <c r="AL9" s="203">
        <v>0</v>
      </c>
      <c r="AM9" s="203">
        <v>0</v>
      </c>
      <c r="AN9" s="203">
        <v>0</v>
      </c>
      <c r="AO9" s="203">
        <v>17.29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12.3</v>
      </c>
      <c r="AJ10" s="203">
        <v>0</v>
      </c>
      <c r="AK10" s="203">
        <v>5.92</v>
      </c>
      <c r="AL10" s="203">
        <v>0</v>
      </c>
      <c r="AM10" s="203">
        <v>0</v>
      </c>
      <c r="AN10" s="203">
        <v>0</v>
      </c>
      <c r="AO10" s="203">
        <v>17.29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12.3</v>
      </c>
      <c r="AJ11" s="203">
        <v>0</v>
      </c>
      <c r="AK11" s="203">
        <v>5.92</v>
      </c>
      <c r="AL11" s="203">
        <v>0</v>
      </c>
      <c r="AM11" s="203">
        <v>0</v>
      </c>
      <c r="AN11" s="203">
        <v>0</v>
      </c>
      <c r="AO11" s="203">
        <v>17.29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12.3</v>
      </c>
      <c r="AJ12" s="203">
        <v>0</v>
      </c>
      <c r="AK12" s="203">
        <v>5.92</v>
      </c>
      <c r="AL12" s="203">
        <v>0</v>
      </c>
      <c r="AM12" s="203">
        <v>0</v>
      </c>
      <c r="AN12" s="203">
        <v>0</v>
      </c>
      <c r="AO12" s="203">
        <v>17.29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12.3</v>
      </c>
      <c r="AJ13" s="203">
        <v>0</v>
      </c>
      <c r="AK13" s="203">
        <v>5.92</v>
      </c>
      <c r="AL13" s="203">
        <v>0</v>
      </c>
      <c r="AM13" s="203">
        <v>0</v>
      </c>
      <c r="AN13" s="203">
        <v>0</v>
      </c>
      <c r="AO13" s="203">
        <v>17.29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12.3</v>
      </c>
      <c r="AJ14" s="203">
        <v>0</v>
      </c>
      <c r="AK14" s="203">
        <v>5.92</v>
      </c>
      <c r="AL14" s="203">
        <v>0</v>
      </c>
      <c r="AM14" s="203">
        <v>0</v>
      </c>
      <c r="AN14" s="203">
        <v>0</v>
      </c>
      <c r="AO14" s="203">
        <v>17.29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12.3</v>
      </c>
      <c r="AJ15" s="203">
        <v>0</v>
      </c>
      <c r="AK15" s="203">
        <v>5.92</v>
      </c>
      <c r="AL15" s="203">
        <v>0</v>
      </c>
      <c r="AM15" s="203">
        <v>0</v>
      </c>
      <c r="AN15" s="203">
        <v>0</v>
      </c>
      <c r="AO15" s="203">
        <v>17.29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12.3</v>
      </c>
      <c r="AJ16" s="203">
        <v>0</v>
      </c>
      <c r="AK16" s="203">
        <v>5.92</v>
      </c>
      <c r="AL16" s="203">
        <v>0</v>
      </c>
      <c r="AM16" s="203">
        <v>0</v>
      </c>
      <c r="AN16" s="203">
        <v>0</v>
      </c>
      <c r="AO16" s="203">
        <v>17.29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12.3</v>
      </c>
      <c r="AJ17" s="203">
        <v>0</v>
      </c>
      <c r="AK17" s="203">
        <v>5.92</v>
      </c>
      <c r="AL17" s="203">
        <v>0</v>
      </c>
      <c r="AM17" s="203">
        <v>0</v>
      </c>
      <c r="AN17" s="203">
        <v>0</v>
      </c>
      <c r="AO17" s="203">
        <v>17.29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12.3</v>
      </c>
      <c r="AJ18" s="203">
        <v>0</v>
      </c>
      <c r="AK18" s="203">
        <v>5.92</v>
      </c>
      <c r="AL18" s="203">
        <v>0</v>
      </c>
      <c r="AM18" s="203">
        <v>0</v>
      </c>
      <c r="AN18" s="203">
        <v>0</v>
      </c>
      <c r="AO18" s="203">
        <v>17.29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12.3</v>
      </c>
      <c r="AJ19" s="203">
        <v>0</v>
      </c>
      <c r="AK19" s="203">
        <v>5.92</v>
      </c>
      <c r="AL19" s="203">
        <v>0</v>
      </c>
      <c r="AM19" s="203">
        <v>0</v>
      </c>
      <c r="AN19" s="203">
        <v>0</v>
      </c>
      <c r="AO19" s="203">
        <v>17.29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12.3</v>
      </c>
      <c r="AJ20" s="203">
        <v>0</v>
      </c>
      <c r="AK20" s="203">
        <v>5.92</v>
      </c>
      <c r="AL20" s="203">
        <v>0</v>
      </c>
      <c r="AM20" s="203">
        <v>0</v>
      </c>
      <c r="AN20" s="203">
        <v>0</v>
      </c>
      <c r="AO20" s="203">
        <v>17.29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12.3</v>
      </c>
      <c r="AJ21" s="203">
        <v>0</v>
      </c>
      <c r="AK21" s="203">
        <v>5.92</v>
      </c>
      <c r="AL21" s="203">
        <v>0</v>
      </c>
      <c r="AM21" s="203">
        <v>0</v>
      </c>
      <c r="AN21" s="203">
        <v>0</v>
      </c>
      <c r="AO21" s="203">
        <v>17.29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12.3</v>
      </c>
      <c r="AJ22" s="203">
        <v>0</v>
      </c>
      <c r="AK22" s="203">
        <v>5.92</v>
      </c>
      <c r="AL22" s="203">
        <v>0</v>
      </c>
      <c r="AM22" s="203">
        <v>0</v>
      </c>
      <c r="AN22" s="203">
        <v>0</v>
      </c>
      <c r="AO22" s="203">
        <v>17.29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12.3</v>
      </c>
      <c r="AJ23" s="203">
        <v>0</v>
      </c>
      <c r="AK23" s="203">
        <v>5.92</v>
      </c>
      <c r="AL23" s="203">
        <v>0</v>
      </c>
      <c r="AM23" s="203">
        <v>0</v>
      </c>
      <c r="AN23" s="203">
        <v>0</v>
      </c>
      <c r="AO23" s="203">
        <v>17.29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12.3</v>
      </c>
      <c r="AJ24" s="203">
        <v>0</v>
      </c>
      <c r="AK24" s="203">
        <v>5.92</v>
      </c>
      <c r="AL24" s="203">
        <v>0</v>
      </c>
      <c r="AM24" s="203">
        <v>0</v>
      </c>
      <c r="AN24" s="203">
        <v>0</v>
      </c>
      <c r="AO24" s="203">
        <v>17.29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12.3</v>
      </c>
      <c r="AJ25" s="203">
        <v>0</v>
      </c>
      <c r="AK25" s="203">
        <v>5.92</v>
      </c>
      <c r="AL25" s="203">
        <v>0</v>
      </c>
      <c r="AM25" s="203">
        <v>0</v>
      </c>
      <c r="AN25" s="203">
        <v>0</v>
      </c>
      <c r="AO25" s="203">
        <v>17.29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12.3</v>
      </c>
      <c r="AJ26" s="203">
        <v>0</v>
      </c>
      <c r="AK26" s="203">
        <v>5.92</v>
      </c>
      <c r="AL26" s="203">
        <v>0</v>
      </c>
      <c r="AM26" s="203">
        <v>0</v>
      </c>
      <c r="AN26" s="203">
        <v>0</v>
      </c>
      <c r="AO26" s="203">
        <v>17.29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12.3</v>
      </c>
      <c r="AJ27" s="203">
        <v>0</v>
      </c>
      <c r="AK27" s="203">
        <v>5.92</v>
      </c>
      <c r="AL27" s="203">
        <v>0</v>
      </c>
      <c r="AM27" s="203">
        <v>0</v>
      </c>
      <c r="AN27" s="203">
        <v>0</v>
      </c>
      <c r="AO27" s="203">
        <v>17.29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12.3</v>
      </c>
      <c r="AJ28" s="203">
        <v>0</v>
      </c>
      <c r="AK28" s="203">
        <v>5.92</v>
      </c>
      <c r="AL28" s="203">
        <v>0</v>
      </c>
      <c r="AM28" s="203">
        <v>0</v>
      </c>
      <c r="AN28" s="203">
        <v>0</v>
      </c>
      <c r="AO28" s="203">
        <v>17.29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12.3</v>
      </c>
      <c r="AJ29" s="203">
        <v>0</v>
      </c>
      <c r="AK29" s="203">
        <v>5.92</v>
      </c>
      <c r="AL29" s="203">
        <v>0</v>
      </c>
      <c r="AM29" s="203">
        <v>0</v>
      </c>
      <c r="AN29" s="203">
        <v>0</v>
      </c>
      <c r="AO29" s="203">
        <v>17.29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12.3</v>
      </c>
      <c r="AJ30" s="203">
        <v>0</v>
      </c>
      <c r="AK30" s="203">
        <v>5.92</v>
      </c>
      <c r="AL30" s="203">
        <v>0</v>
      </c>
      <c r="AM30" s="203">
        <v>0</v>
      </c>
      <c r="AN30" s="203">
        <v>0</v>
      </c>
      <c r="AO30" s="203">
        <v>17.29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12.3</v>
      </c>
      <c r="AJ31" s="203">
        <v>0</v>
      </c>
      <c r="AK31" s="203">
        <v>5.92</v>
      </c>
      <c r="AL31" s="203">
        <v>0</v>
      </c>
      <c r="AM31" s="203">
        <v>0</v>
      </c>
      <c r="AN31" s="203">
        <v>0</v>
      </c>
      <c r="AO31" s="203">
        <v>17.29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12.3</v>
      </c>
      <c r="AJ32" s="203">
        <v>0</v>
      </c>
      <c r="AK32" s="203">
        <v>5.92</v>
      </c>
      <c r="AL32" s="203">
        <v>0</v>
      </c>
      <c r="AM32" s="203">
        <v>0</v>
      </c>
      <c r="AN32" s="203">
        <v>0</v>
      </c>
      <c r="AO32" s="203">
        <v>17.29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12.3</v>
      </c>
      <c r="AJ33" s="203">
        <v>0</v>
      </c>
      <c r="AK33" s="203">
        <v>5.92</v>
      </c>
      <c r="AL33" s="203">
        <v>0</v>
      </c>
      <c r="AM33" s="203">
        <v>0</v>
      </c>
      <c r="AN33" s="203">
        <v>0</v>
      </c>
      <c r="AO33" s="203">
        <v>17.29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12.3</v>
      </c>
      <c r="AJ34" s="203">
        <v>0</v>
      </c>
      <c r="AK34" s="203">
        <v>5.92</v>
      </c>
      <c r="AL34" s="203">
        <v>0</v>
      </c>
      <c r="AM34" s="203">
        <v>0</v>
      </c>
      <c r="AN34" s="203">
        <v>0</v>
      </c>
      <c r="AO34" s="203">
        <v>17.29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12.3</v>
      </c>
      <c r="AJ35" s="203">
        <v>0</v>
      </c>
      <c r="AK35" s="203">
        <v>5.92</v>
      </c>
      <c r="AL35" s="203">
        <v>0</v>
      </c>
      <c r="AM35" s="203">
        <v>0</v>
      </c>
      <c r="AN35" s="203">
        <v>0</v>
      </c>
      <c r="AO35" s="203">
        <v>17.29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12.3</v>
      </c>
      <c r="AJ36" s="203">
        <v>0</v>
      </c>
      <c r="AK36" s="203">
        <v>5.92</v>
      </c>
      <c r="AL36" s="203">
        <v>0</v>
      </c>
      <c r="AM36" s="203">
        <v>0</v>
      </c>
      <c r="AN36" s="203">
        <v>0</v>
      </c>
      <c r="AO36" s="203">
        <v>17.29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12.3</v>
      </c>
      <c r="AJ37" s="203">
        <v>0</v>
      </c>
      <c r="AK37" s="203">
        <v>5.92</v>
      </c>
      <c r="AL37" s="203">
        <v>0</v>
      </c>
      <c r="AM37" s="203">
        <v>0</v>
      </c>
      <c r="AN37" s="203">
        <v>0</v>
      </c>
      <c r="AO37" s="203">
        <v>17.29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12.3</v>
      </c>
      <c r="AJ38" s="203">
        <v>0</v>
      </c>
      <c r="AK38" s="203">
        <v>5.92</v>
      </c>
      <c r="AL38" s="203">
        <v>0</v>
      </c>
      <c r="AM38" s="203">
        <v>0</v>
      </c>
      <c r="AN38" s="203">
        <v>0</v>
      </c>
      <c r="AO38" s="203">
        <v>17.29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12.3</v>
      </c>
      <c r="AJ39" s="203">
        <v>0</v>
      </c>
      <c r="AK39" s="203">
        <v>5.92</v>
      </c>
      <c r="AL39" s="203">
        <v>0</v>
      </c>
      <c r="AM39" s="203">
        <v>0</v>
      </c>
      <c r="AN39" s="203">
        <v>0</v>
      </c>
      <c r="AO39" s="203">
        <v>17.29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12.3</v>
      </c>
      <c r="AJ40" s="203">
        <v>0</v>
      </c>
      <c r="AK40" s="203">
        <v>5.92</v>
      </c>
      <c r="AL40" s="203">
        <v>0</v>
      </c>
      <c r="AM40" s="203">
        <v>0</v>
      </c>
      <c r="AN40" s="203">
        <v>0</v>
      </c>
      <c r="AO40" s="203">
        <v>17.29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12.3</v>
      </c>
      <c r="AJ41" s="203">
        <v>0</v>
      </c>
      <c r="AK41" s="203">
        <v>5.92</v>
      </c>
      <c r="AL41" s="203">
        <v>0</v>
      </c>
      <c r="AM41" s="203">
        <v>0</v>
      </c>
      <c r="AN41" s="203">
        <v>0</v>
      </c>
      <c r="AO41" s="203">
        <v>17.29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12.3</v>
      </c>
      <c r="AJ42" s="203">
        <v>0</v>
      </c>
      <c r="AK42" s="203">
        <v>5.92</v>
      </c>
      <c r="AL42" s="203">
        <v>0</v>
      </c>
      <c r="AM42" s="203">
        <v>0</v>
      </c>
      <c r="AN42" s="203">
        <v>0</v>
      </c>
      <c r="AO42" s="203">
        <v>17.29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12.3</v>
      </c>
      <c r="AJ43" s="203">
        <v>0</v>
      </c>
      <c r="AK43" s="203">
        <v>5.92</v>
      </c>
      <c r="AL43" s="203">
        <v>0</v>
      </c>
      <c r="AM43" s="203">
        <v>0</v>
      </c>
      <c r="AN43" s="203">
        <v>0</v>
      </c>
      <c r="AO43" s="203">
        <v>17.29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12.3</v>
      </c>
      <c r="AJ44" s="203">
        <v>0</v>
      </c>
      <c r="AK44" s="203">
        <v>5.92</v>
      </c>
      <c r="AL44" s="203">
        <v>0</v>
      </c>
      <c r="AM44" s="203">
        <v>0</v>
      </c>
      <c r="AN44" s="203">
        <v>0</v>
      </c>
      <c r="AO44" s="203">
        <v>17.29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12.3</v>
      </c>
      <c r="AJ45" s="203">
        <v>0</v>
      </c>
      <c r="AK45" s="203">
        <v>5.92</v>
      </c>
      <c r="AL45" s="203">
        <v>0</v>
      </c>
      <c r="AM45" s="203">
        <v>0</v>
      </c>
      <c r="AN45" s="203">
        <v>0</v>
      </c>
      <c r="AO45" s="203">
        <v>17.29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12.3</v>
      </c>
      <c r="AJ46" s="203">
        <v>0</v>
      </c>
      <c r="AK46" s="203">
        <v>5.92</v>
      </c>
      <c r="AL46" s="203">
        <v>0</v>
      </c>
      <c r="AM46" s="203">
        <v>0</v>
      </c>
      <c r="AN46" s="203">
        <v>0</v>
      </c>
      <c r="AO46" s="203">
        <v>17.29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12.3</v>
      </c>
      <c r="AJ47" s="203">
        <v>0</v>
      </c>
      <c r="AK47" s="203">
        <v>5.92</v>
      </c>
      <c r="AL47" s="203">
        <v>0</v>
      </c>
      <c r="AM47" s="203">
        <v>0</v>
      </c>
      <c r="AN47" s="203">
        <v>0</v>
      </c>
      <c r="AO47" s="203">
        <v>17.29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12.3</v>
      </c>
      <c r="AJ48" s="203">
        <v>0</v>
      </c>
      <c r="AK48" s="203">
        <v>5.92</v>
      </c>
      <c r="AL48" s="203">
        <v>0</v>
      </c>
      <c r="AM48" s="203">
        <v>0</v>
      </c>
      <c r="AN48" s="203">
        <v>0</v>
      </c>
      <c r="AO48" s="203">
        <v>17.29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12.3</v>
      </c>
      <c r="AJ49" s="203">
        <v>0</v>
      </c>
      <c r="AK49" s="203">
        <v>5.92</v>
      </c>
      <c r="AL49" s="203">
        <v>0</v>
      </c>
      <c r="AM49" s="203">
        <v>0</v>
      </c>
      <c r="AN49" s="203">
        <v>0</v>
      </c>
      <c r="AO49" s="203">
        <v>17.29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12.3</v>
      </c>
      <c r="AJ50" s="203">
        <v>0</v>
      </c>
      <c r="AK50" s="203">
        <v>5.92</v>
      </c>
      <c r="AL50" s="203">
        <v>0</v>
      </c>
      <c r="AM50" s="203">
        <v>0</v>
      </c>
      <c r="AN50" s="203">
        <v>0</v>
      </c>
      <c r="AO50" s="203">
        <v>17.29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12.3</v>
      </c>
      <c r="AJ51" s="203">
        <v>0</v>
      </c>
      <c r="AK51" s="203">
        <v>5.92</v>
      </c>
      <c r="AL51" s="203">
        <v>0</v>
      </c>
      <c r="AM51" s="203">
        <v>0</v>
      </c>
      <c r="AN51" s="203">
        <v>0</v>
      </c>
      <c r="AO51" s="203">
        <v>16.93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12.3</v>
      </c>
      <c r="AJ52" s="203">
        <v>0</v>
      </c>
      <c r="AK52" s="203">
        <v>5.92</v>
      </c>
      <c r="AL52" s="203">
        <v>0</v>
      </c>
      <c r="AM52" s="203">
        <v>0</v>
      </c>
      <c r="AN52" s="203">
        <v>0</v>
      </c>
      <c r="AO52" s="203">
        <v>16.93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12.3</v>
      </c>
      <c r="AJ53" s="203">
        <v>0</v>
      </c>
      <c r="AK53" s="203">
        <v>5.92</v>
      </c>
      <c r="AL53" s="203">
        <v>0</v>
      </c>
      <c r="AM53" s="203">
        <v>0</v>
      </c>
      <c r="AN53" s="203">
        <v>0</v>
      </c>
      <c r="AO53" s="203">
        <v>16.93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12.3</v>
      </c>
      <c r="AJ54" s="203">
        <v>0</v>
      </c>
      <c r="AK54" s="203">
        <v>5.92</v>
      </c>
      <c r="AL54" s="203">
        <v>0</v>
      </c>
      <c r="AM54" s="203">
        <v>0</v>
      </c>
      <c r="AN54" s="203">
        <v>0</v>
      </c>
      <c r="AO54" s="203">
        <v>16.93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12.3</v>
      </c>
      <c r="AJ55" s="203">
        <v>0</v>
      </c>
      <c r="AK55" s="203">
        <v>5.92</v>
      </c>
      <c r="AL55" s="203">
        <v>0</v>
      </c>
      <c r="AM55" s="203">
        <v>0</v>
      </c>
      <c r="AN55" s="203">
        <v>0</v>
      </c>
      <c r="AO55" s="203">
        <v>16.93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12.3</v>
      </c>
      <c r="AJ56" s="203">
        <v>0</v>
      </c>
      <c r="AK56" s="203">
        <v>5.92</v>
      </c>
      <c r="AL56" s="203">
        <v>0</v>
      </c>
      <c r="AM56" s="203">
        <v>0</v>
      </c>
      <c r="AN56" s="203">
        <v>0</v>
      </c>
      <c r="AO56" s="203">
        <v>16.93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12.3</v>
      </c>
      <c r="AJ57" s="203">
        <v>0</v>
      </c>
      <c r="AK57" s="203">
        <v>5.92</v>
      </c>
      <c r="AL57" s="203">
        <v>0</v>
      </c>
      <c r="AM57" s="203">
        <v>0</v>
      </c>
      <c r="AN57" s="203">
        <v>0</v>
      </c>
      <c r="AO57" s="203">
        <v>16.93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12.3</v>
      </c>
      <c r="AJ58" s="203">
        <v>0</v>
      </c>
      <c r="AK58" s="203">
        <v>5.92</v>
      </c>
      <c r="AL58" s="203">
        <v>0</v>
      </c>
      <c r="AM58" s="203">
        <v>0</v>
      </c>
      <c r="AN58" s="203">
        <v>0</v>
      </c>
      <c r="AO58" s="203">
        <v>16.93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12.3</v>
      </c>
      <c r="AJ59" s="203">
        <v>0</v>
      </c>
      <c r="AK59" s="203">
        <v>5.92</v>
      </c>
      <c r="AL59" s="203">
        <v>0</v>
      </c>
      <c r="AM59" s="203">
        <v>0</v>
      </c>
      <c r="AN59" s="203">
        <v>0</v>
      </c>
      <c r="AO59" s="203">
        <v>16.93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12.3</v>
      </c>
      <c r="AJ60" s="203">
        <v>0</v>
      </c>
      <c r="AK60" s="203">
        <v>5.92</v>
      </c>
      <c r="AL60" s="203">
        <v>0</v>
      </c>
      <c r="AM60" s="203">
        <v>0</v>
      </c>
      <c r="AN60" s="203">
        <v>0</v>
      </c>
      <c r="AO60" s="203">
        <v>16.93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12.3</v>
      </c>
      <c r="AJ61" s="203">
        <v>0</v>
      </c>
      <c r="AK61" s="203">
        <v>5.92</v>
      </c>
      <c r="AL61" s="203">
        <v>0</v>
      </c>
      <c r="AM61" s="203">
        <v>0</v>
      </c>
      <c r="AN61" s="203">
        <v>0</v>
      </c>
      <c r="AO61" s="203">
        <v>16.93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12.3</v>
      </c>
      <c r="AJ62" s="203">
        <v>0</v>
      </c>
      <c r="AK62" s="203">
        <v>5.92</v>
      </c>
      <c r="AL62" s="203">
        <v>0</v>
      </c>
      <c r="AM62" s="203">
        <v>0</v>
      </c>
      <c r="AN62" s="203">
        <v>0</v>
      </c>
      <c r="AO62" s="203">
        <v>16.93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12.3</v>
      </c>
      <c r="AJ63" s="203">
        <v>0</v>
      </c>
      <c r="AK63" s="203">
        <v>5.92</v>
      </c>
      <c r="AL63" s="203">
        <v>0</v>
      </c>
      <c r="AM63" s="203">
        <v>0</v>
      </c>
      <c r="AN63" s="203">
        <v>0</v>
      </c>
      <c r="AO63" s="203">
        <v>16.93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12.3</v>
      </c>
      <c r="AJ64" s="203">
        <v>0</v>
      </c>
      <c r="AK64" s="203">
        <v>5.92</v>
      </c>
      <c r="AL64" s="203">
        <v>0</v>
      </c>
      <c r="AM64" s="203">
        <v>0</v>
      </c>
      <c r="AN64" s="203">
        <v>0</v>
      </c>
      <c r="AO64" s="203">
        <v>16.93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12.3</v>
      </c>
      <c r="AJ65" s="203">
        <v>0</v>
      </c>
      <c r="AK65" s="203">
        <v>5.92</v>
      </c>
      <c r="AL65" s="203">
        <v>0</v>
      </c>
      <c r="AM65" s="203">
        <v>0</v>
      </c>
      <c r="AN65" s="203">
        <v>0</v>
      </c>
      <c r="AO65" s="203">
        <v>16.93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12.3</v>
      </c>
      <c r="AJ66" s="203">
        <v>0</v>
      </c>
      <c r="AK66" s="203">
        <v>5.92</v>
      </c>
      <c r="AL66" s="203">
        <v>0</v>
      </c>
      <c r="AM66" s="203">
        <v>0</v>
      </c>
      <c r="AN66" s="203">
        <v>0</v>
      </c>
      <c r="AO66" s="203">
        <v>16.93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12.3</v>
      </c>
      <c r="AJ67" s="203">
        <v>0</v>
      </c>
      <c r="AK67" s="203">
        <v>5.92</v>
      </c>
      <c r="AL67" s="203">
        <v>0</v>
      </c>
      <c r="AM67" s="203">
        <v>0</v>
      </c>
      <c r="AN67" s="203">
        <v>0</v>
      </c>
      <c r="AO67" s="203">
        <v>16.93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12.3</v>
      </c>
      <c r="AJ68" s="203">
        <v>0</v>
      </c>
      <c r="AK68" s="203">
        <v>5.92</v>
      </c>
      <c r="AL68" s="203">
        <v>0</v>
      </c>
      <c r="AM68" s="203">
        <v>0</v>
      </c>
      <c r="AN68" s="203">
        <v>0</v>
      </c>
      <c r="AO68" s="203">
        <v>16.93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12.3</v>
      </c>
      <c r="AJ69" s="203">
        <v>0</v>
      </c>
      <c r="AK69" s="203">
        <v>5.92</v>
      </c>
      <c r="AL69" s="203">
        <v>0</v>
      </c>
      <c r="AM69" s="203">
        <v>0</v>
      </c>
      <c r="AN69" s="203">
        <v>0</v>
      </c>
      <c r="AO69" s="203">
        <v>16.93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12.3</v>
      </c>
      <c r="AJ70" s="203">
        <v>0</v>
      </c>
      <c r="AK70" s="203">
        <v>5.92</v>
      </c>
      <c r="AL70" s="203">
        <v>0</v>
      </c>
      <c r="AM70" s="203">
        <v>0</v>
      </c>
      <c r="AN70" s="203">
        <v>0</v>
      </c>
      <c r="AO70" s="203">
        <v>16.93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12.3</v>
      </c>
      <c r="AJ71" s="203">
        <v>0</v>
      </c>
      <c r="AK71" s="203">
        <v>5.92</v>
      </c>
      <c r="AL71" s="203">
        <v>0</v>
      </c>
      <c r="AM71" s="203">
        <v>0</v>
      </c>
      <c r="AN71" s="203">
        <v>0</v>
      </c>
      <c r="AO71" s="203">
        <v>16.93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12.3</v>
      </c>
      <c r="AJ72" s="203">
        <v>0</v>
      </c>
      <c r="AK72" s="203">
        <v>5.92</v>
      </c>
      <c r="AL72" s="203">
        <v>0</v>
      </c>
      <c r="AM72" s="203">
        <v>0</v>
      </c>
      <c r="AN72" s="203">
        <v>0</v>
      </c>
      <c r="AO72" s="203">
        <v>16.93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12.3</v>
      </c>
      <c r="AJ73" s="203">
        <v>0</v>
      </c>
      <c r="AK73" s="203">
        <v>5.92</v>
      </c>
      <c r="AL73" s="203">
        <v>0</v>
      </c>
      <c r="AM73" s="203">
        <v>0</v>
      </c>
      <c r="AN73" s="203">
        <v>0</v>
      </c>
      <c r="AO73" s="203">
        <v>16.93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12.3</v>
      </c>
      <c r="AJ74" s="203">
        <v>0</v>
      </c>
      <c r="AK74" s="203">
        <v>5.92</v>
      </c>
      <c r="AL74" s="203">
        <v>0</v>
      </c>
      <c r="AM74" s="203">
        <v>0</v>
      </c>
      <c r="AN74" s="203">
        <v>0</v>
      </c>
      <c r="AO74" s="203">
        <v>16.93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12.3</v>
      </c>
      <c r="AJ75" s="203">
        <v>0</v>
      </c>
      <c r="AK75" s="203">
        <v>5.92</v>
      </c>
      <c r="AL75" s="203">
        <v>0</v>
      </c>
      <c r="AM75" s="203">
        <v>0</v>
      </c>
      <c r="AN75" s="203">
        <v>0</v>
      </c>
      <c r="AO75" s="203">
        <v>17.29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12.3</v>
      </c>
      <c r="AJ76" s="203">
        <v>0</v>
      </c>
      <c r="AK76" s="203">
        <v>5.92</v>
      </c>
      <c r="AL76" s="203">
        <v>0</v>
      </c>
      <c r="AM76" s="203">
        <v>0</v>
      </c>
      <c r="AN76" s="203">
        <v>0</v>
      </c>
      <c r="AO76" s="203">
        <v>17.29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12.3</v>
      </c>
      <c r="AJ77" s="203">
        <v>0</v>
      </c>
      <c r="AK77" s="203">
        <v>5.92</v>
      </c>
      <c r="AL77" s="203">
        <v>0</v>
      </c>
      <c r="AM77" s="203">
        <v>0</v>
      </c>
      <c r="AN77" s="203">
        <v>0</v>
      </c>
      <c r="AO77" s="203">
        <v>17.29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12.3</v>
      </c>
      <c r="AJ78" s="203">
        <v>0</v>
      </c>
      <c r="AK78" s="203">
        <v>5.92</v>
      </c>
      <c r="AL78" s="203">
        <v>0</v>
      </c>
      <c r="AM78" s="203">
        <v>0</v>
      </c>
      <c r="AN78" s="203">
        <v>0</v>
      </c>
      <c r="AO78" s="203">
        <v>17.29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12.3</v>
      </c>
      <c r="AJ79" s="203">
        <v>0</v>
      </c>
      <c r="AK79" s="203">
        <v>5.92</v>
      </c>
      <c r="AL79" s="203">
        <v>0</v>
      </c>
      <c r="AM79" s="203">
        <v>0</v>
      </c>
      <c r="AN79" s="203">
        <v>0</v>
      </c>
      <c r="AO79" s="203">
        <v>17.29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12.3</v>
      </c>
      <c r="AJ80" s="203">
        <v>0</v>
      </c>
      <c r="AK80" s="203">
        <v>5.92</v>
      </c>
      <c r="AL80" s="203">
        <v>0</v>
      </c>
      <c r="AM80" s="203">
        <v>0</v>
      </c>
      <c r="AN80" s="203">
        <v>0</v>
      </c>
      <c r="AO80" s="203">
        <v>17.29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12.3</v>
      </c>
      <c r="AJ81" s="203">
        <v>0</v>
      </c>
      <c r="AK81" s="203">
        <v>5.92</v>
      </c>
      <c r="AL81" s="203">
        <v>0</v>
      </c>
      <c r="AM81" s="203">
        <v>0</v>
      </c>
      <c r="AN81" s="203">
        <v>0</v>
      </c>
      <c r="AO81" s="203">
        <v>17.29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12.3</v>
      </c>
      <c r="AJ82" s="203">
        <v>0</v>
      </c>
      <c r="AK82" s="203">
        <v>5.92</v>
      </c>
      <c r="AL82" s="203">
        <v>0</v>
      </c>
      <c r="AM82" s="203">
        <v>0</v>
      </c>
      <c r="AN82" s="203">
        <v>0</v>
      </c>
      <c r="AO82" s="203">
        <v>17.29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12.3</v>
      </c>
      <c r="AJ83" s="203">
        <v>0</v>
      </c>
      <c r="AK83" s="203">
        <v>5.92</v>
      </c>
      <c r="AL83" s="203">
        <v>0</v>
      </c>
      <c r="AM83" s="203">
        <v>0</v>
      </c>
      <c r="AN83" s="203">
        <v>0</v>
      </c>
      <c r="AO83" s="203">
        <v>17.29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12.3</v>
      </c>
      <c r="AJ84" s="203">
        <v>0</v>
      </c>
      <c r="AK84" s="203">
        <v>5.92</v>
      </c>
      <c r="AL84" s="203">
        <v>0</v>
      </c>
      <c r="AM84" s="203">
        <v>0</v>
      </c>
      <c r="AN84" s="203">
        <v>0</v>
      </c>
      <c r="AO84" s="203">
        <v>17.29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12.3</v>
      </c>
      <c r="AJ85" s="203">
        <v>0</v>
      </c>
      <c r="AK85" s="203">
        <v>5.92</v>
      </c>
      <c r="AL85" s="203">
        <v>0</v>
      </c>
      <c r="AM85" s="203">
        <v>0</v>
      </c>
      <c r="AN85" s="203">
        <v>0</v>
      </c>
      <c r="AO85" s="203">
        <v>17.29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12.3</v>
      </c>
      <c r="AJ86" s="203">
        <v>0</v>
      </c>
      <c r="AK86" s="203">
        <v>5.92</v>
      </c>
      <c r="AL86" s="203">
        <v>0</v>
      </c>
      <c r="AM86" s="203">
        <v>0</v>
      </c>
      <c r="AN86" s="203">
        <v>0</v>
      </c>
      <c r="AO86" s="203">
        <v>17.29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12.3</v>
      </c>
      <c r="AJ87" s="203">
        <v>0</v>
      </c>
      <c r="AK87" s="203">
        <v>5.92</v>
      </c>
      <c r="AL87" s="203">
        <v>0</v>
      </c>
      <c r="AM87" s="203">
        <v>0</v>
      </c>
      <c r="AN87" s="203">
        <v>0</v>
      </c>
      <c r="AO87" s="203">
        <v>17.29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12.3</v>
      </c>
      <c r="AJ88" s="203">
        <v>0</v>
      </c>
      <c r="AK88" s="203">
        <v>5.92</v>
      </c>
      <c r="AL88" s="203">
        <v>0</v>
      </c>
      <c r="AM88" s="203">
        <v>0</v>
      </c>
      <c r="AN88" s="203">
        <v>0</v>
      </c>
      <c r="AO88" s="203">
        <v>17.29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12.3</v>
      </c>
      <c r="AJ89" s="203">
        <v>0</v>
      </c>
      <c r="AK89" s="203">
        <v>5.92</v>
      </c>
      <c r="AL89" s="203">
        <v>0</v>
      </c>
      <c r="AM89" s="203">
        <v>0</v>
      </c>
      <c r="AN89" s="203">
        <v>0</v>
      </c>
      <c r="AO89" s="203">
        <v>17.29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12.3</v>
      </c>
      <c r="AJ90" s="203">
        <v>0</v>
      </c>
      <c r="AK90" s="203">
        <v>5.92</v>
      </c>
      <c r="AL90" s="203">
        <v>0</v>
      </c>
      <c r="AM90" s="203">
        <v>0</v>
      </c>
      <c r="AN90" s="203">
        <v>0</v>
      </c>
      <c r="AO90" s="203">
        <v>17.29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12.3</v>
      </c>
      <c r="AJ91" s="203">
        <v>0</v>
      </c>
      <c r="AK91" s="203">
        <v>5.92</v>
      </c>
      <c r="AL91" s="203">
        <v>0</v>
      </c>
      <c r="AM91" s="203">
        <v>0</v>
      </c>
      <c r="AN91" s="203">
        <v>0</v>
      </c>
      <c r="AO91" s="203">
        <v>17.29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12.3</v>
      </c>
      <c r="AJ92" s="203">
        <v>0</v>
      </c>
      <c r="AK92" s="203">
        <v>5.92</v>
      </c>
      <c r="AL92" s="203">
        <v>0</v>
      </c>
      <c r="AM92" s="203">
        <v>0</v>
      </c>
      <c r="AN92" s="203">
        <v>0</v>
      </c>
      <c r="AO92" s="203">
        <v>17.29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12.3</v>
      </c>
      <c r="AJ93" s="203">
        <v>0</v>
      </c>
      <c r="AK93" s="203">
        <v>5.92</v>
      </c>
      <c r="AL93" s="203">
        <v>0</v>
      </c>
      <c r="AM93" s="203">
        <v>0</v>
      </c>
      <c r="AN93" s="203">
        <v>0</v>
      </c>
      <c r="AO93" s="203">
        <v>17.29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12.3</v>
      </c>
      <c r="AJ94" s="203">
        <v>0</v>
      </c>
      <c r="AK94" s="203">
        <v>5.92</v>
      </c>
      <c r="AL94" s="203">
        <v>0</v>
      </c>
      <c r="AM94" s="203">
        <v>0</v>
      </c>
      <c r="AN94" s="203">
        <v>0</v>
      </c>
      <c r="AO94" s="203">
        <v>17.29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12.3</v>
      </c>
      <c r="AJ95" s="203">
        <v>0</v>
      </c>
      <c r="AK95" s="203">
        <v>5.92</v>
      </c>
      <c r="AL95" s="203">
        <v>0</v>
      </c>
      <c r="AM95" s="203">
        <v>0</v>
      </c>
      <c r="AN95" s="203">
        <v>0</v>
      </c>
      <c r="AO95" s="203">
        <v>17.29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12.3</v>
      </c>
      <c r="AJ96" s="203">
        <v>0</v>
      </c>
      <c r="AK96" s="203">
        <v>5.92</v>
      </c>
      <c r="AL96" s="203">
        <v>0</v>
      </c>
      <c r="AM96" s="203">
        <v>0</v>
      </c>
      <c r="AN96" s="203">
        <v>0</v>
      </c>
      <c r="AO96" s="203">
        <v>17.29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12.3</v>
      </c>
      <c r="AJ97" s="203">
        <v>0</v>
      </c>
      <c r="AK97" s="203">
        <v>5.92</v>
      </c>
      <c r="AL97" s="203">
        <v>0</v>
      </c>
      <c r="AM97" s="203">
        <v>0</v>
      </c>
      <c r="AN97" s="203">
        <v>0</v>
      </c>
      <c r="AO97" s="203">
        <v>17.29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12.3</v>
      </c>
      <c r="AJ98" s="203">
        <v>0</v>
      </c>
      <c r="AK98" s="203">
        <v>5.92</v>
      </c>
      <c r="AL98" s="203">
        <v>0</v>
      </c>
      <c r="AM98" s="203">
        <v>0</v>
      </c>
      <c r="AN98" s="203">
        <v>0</v>
      </c>
      <c r="AO98" s="203">
        <v>17.29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0.29519999999999946</v>
      </c>
      <c r="AJ99">
        <f t="shared" si="0"/>
        <v>0</v>
      </c>
      <c r="AK99">
        <f t="shared" si="0"/>
        <v>0.14208000000000001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1.48</v>
      </c>
      <c r="AE3" s="203">
        <v>0</v>
      </c>
      <c r="AF3" s="203">
        <v>0</v>
      </c>
      <c r="AG3" s="203">
        <v>36.36</v>
      </c>
      <c r="AH3" s="203">
        <v>0</v>
      </c>
      <c r="AI3" s="203">
        <v>61.51</v>
      </c>
      <c r="AJ3" s="203">
        <v>0</v>
      </c>
      <c r="AK3" s="203">
        <v>23.73</v>
      </c>
      <c r="AL3" s="203">
        <v>0</v>
      </c>
      <c r="AM3" s="203">
        <v>0</v>
      </c>
      <c r="AN3" s="203">
        <v>0</v>
      </c>
      <c r="AO3" s="203">
        <v>69.349999999999994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1.48</v>
      </c>
      <c r="AE4" s="203">
        <v>0</v>
      </c>
      <c r="AF4" s="203">
        <v>0</v>
      </c>
      <c r="AG4" s="203">
        <v>36.36</v>
      </c>
      <c r="AH4" s="203">
        <v>0</v>
      </c>
      <c r="AI4" s="203">
        <v>61.51</v>
      </c>
      <c r="AJ4" s="203">
        <v>0</v>
      </c>
      <c r="AK4" s="203">
        <v>23.73</v>
      </c>
      <c r="AL4" s="203">
        <v>0</v>
      </c>
      <c r="AM4" s="203">
        <v>0</v>
      </c>
      <c r="AN4" s="203">
        <v>0</v>
      </c>
      <c r="AO4" s="203">
        <v>69.349999999999994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1.48</v>
      </c>
      <c r="AE5" s="203">
        <v>0</v>
      </c>
      <c r="AF5" s="203">
        <v>0</v>
      </c>
      <c r="AG5" s="203">
        <v>36.36</v>
      </c>
      <c r="AH5" s="203">
        <v>0</v>
      </c>
      <c r="AI5" s="203">
        <v>61.51</v>
      </c>
      <c r="AJ5" s="203">
        <v>0</v>
      </c>
      <c r="AK5" s="203">
        <v>23.73</v>
      </c>
      <c r="AL5" s="203">
        <v>0</v>
      </c>
      <c r="AM5" s="203">
        <v>0</v>
      </c>
      <c r="AN5" s="203">
        <v>0</v>
      </c>
      <c r="AO5" s="203">
        <v>69.349999999999994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1.48</v>
      </c>
      <c r="AE6" s="203">
        <v>0</v>
      </c>
      <c r="AF6" s="203">
        <v>0</v>
      </c>
      <c r="AG6" s="203">
        <v>36.36</v>
      </c>
      <c r="AH6" s="203">
        <v>0</v>
      </c>
      <c r="AI6" s="203">
        <v>61.51</v>
      </c>
      <c r="AJ6" s="203">
        <v>0</v>
      </c>
      <c r="AK6" s="203">
        <v>23.73</v>
      </c>
      <c r="AL6" s="203">
        <v>0</v>
      </c>
      <c r="AM6" s="203">
        <v>0</v>
      </c>
      <c r="AN6" s="203">
        <v>0</v>
      </c>
      <c r="AO6" s="203">
        <v>69.349999999999994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1.48</v>
      </c>
      <c r="AE7" s="203">
        <v>0</v>
      </c>
      <c r="AF7" s="203">
        <v>0</v>
      </c>
      <c r="AG7" s="203">
        <v>36.36</v>
      </c>
      <c r="AH7" s="203">
        <v>0</v>
      </c>
      <c r="AI7" s="203">
        <v>61.51</v>
      </c>
      <c r="AJ7" s="203">
        <v>0</v>
      </c>
      <c r="AK7" s="203">
        <v>23.73</v>
      </c>
      <c r="AL7" s="203">
        <v>0</v>
      </c>
      <c r="AM7" s="203">
        <v>0</v>
      </c>
      <c r="AN7" s="203">
        <v>0</v>
      </c>
      <c r="AO7" s="203">
        <v>69.349999999999994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1.48</v>
      </c>
      <c r="AE8" s="203">
        <v>0</v>
      </c>
      <c r="AF8" s="203">
        <v>0</v>
      </c>
      <c r="AG8" s="203">
        <v>36.36</v>
      </c>
      <c r="AH8" s="203">
        <v>0</v>
      </c>
      <c r="AI8" s="203">
        <v>61.51</v>
      </c>
      <c r="AJ8" s="203">
        <v>0</v>
      </c>
      <c r="AK8" s="203">
        <v>23.73</v>
      </c>
      <c r="AL8" s="203">
        <v>0</v>
      </c>
      <c r="AM8" s="203">
        <v>0</v>
      </c>
      <c r="AN8" s="203">
        <v>0</v>
      </c>
      <c r="AO8" s="203">
        <v>69.349999999999994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1.48</v>
      </c>
      <c r="AE9" s="203">
        <v>0</v>
      </c>
      <c r="AF9" s="203">
        <v>0</v>
      </c>
      <c r="AG9" s="203">
        <v>36.36</v>
      </c>
      <c r="AH9" s="203">
        <v>0</v>
      </c>
      <c r="AI9" s="203">
        <v>61.51</v>
      </c>
      <c r="AJ9" s="203">
        <v>0</v>
      </c>
      <c r="AK9" s="203">
        <v>23.73</v>
      </c>
      <c r="AL9" s="203">
        <v>0</v>
      </c>
      <c r="AM9" s="203">
        <v>0</v>
      </c>
      <c r="AN9" s="203">
        <v>0</v>
      </c>
      <c r="AO9" s="203">
        <v>69.349999999999994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1.48</v>
      </c>
      <c r="AE10" s="203">
        <v>0</v>
      </c>
      <c r="AF10" s="203">
        <v>0</v>
      </c>
      <c r="AG10" s="203">
        <v>36.36</v>
      </c>
      <c r="AH10" s="203">
        <v>0</v>
      </c>
      <c r="AI10" s="203">
        <v>61.51</v>
      </c>
      <c r="AJ10" s="203">
        <v>0</v>
      </c>
      <c r="AK10" s="203">
        <v>23.73</v>
      </c>
      <c r="AL10" s="203">
        <v>0</v>
      </c>
      <c r="AM10" s="203">
        <v>0</v>
      </c>
      <c r="AN10" s="203">
        <v>0</v>
      </c>
      <c r="AO10" s="203">
        <v>69.349999999999994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1.48</v>
      </c>
      <c r="AE11" s="203">
        <v>0</v>
      </c>
      <c r="AF11" s="203">
        <v>0</v>
      </c>
      <c r="AG11" s="203">
        <v>36.36</v>
      </c>
      <c r="AH11" s="203">
        <v>0</v>
      </c>
      <c r="AI11" s="203">
        <v>61.51</v>
      </c>
      <c r="AJ11" s="203">
        <v>0</v>
      </c>
      <c r="AK11" s="203">
        <v>23.73</v>
      </c>
      <c r="AL11" s="203">
        <v>0</v>
      </c>
      <c r="AM11" s="203">
        <v>0</v>
      </c>
      <c r="AN11" s="203">
        <v>0</v>
      </c>
      <c r="AO11" s="203">
        <v>69.349999999999994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1.48</v>
      </c>
      <c r="AE12" s="203">
        <v>0</v>
      </c>
      <c r="AF12" s="203">
        <v>0</v>
      </c>
      <c r="AG12" s="203">
        <v>36.36</v>
      </c>
      <c r="AH12" s="203">
        <v>0</v>
      </c>
      <c r="AI12" s="203">
        <v>61.51</v>
      </c>
      <c r="AJ12" s="203">
        <v>0</v>
      </c>
      <c r="AK12" s="203">
        <v>23.73</v>
      </c>
      <c r="AL12" s="203">
        <v>0</v>
      </c>
      <c r="AM12" s="203">
        <v>0</v>
      </c>
      <c r="AN12" s="203">
        <v>0</v>
      </c>
      <c r="AO12" s="203">
        <v>69.349999999999994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1.48</v>
      </c>
      <c r="AE13" s="203">
        <v>0</v>
      </c>
      <c r="AF13" s="203">
        <v>0</v>
      </c>
      <c r="AG13" s="203">
        <v>36.36</v>
      </c>
      <c r="AH13" s="203">
        <v>0</v>
      </c>
      <c r="AI13" s="203">
        <v>61.51</v>
      </c>
      <c r="AJ13" s="203">
        <v>0</v>
      </c>
      <c r="AK13" s="203">
        <v>23.73</v>
      </c>
      <c r="AL13" s="203">
        <v>0</v>
      </c>
      <c r="AM13" s="203">
        <v>0</v>
      </c>
      <c r="AN13" s="203">
        <v>0</v>
      </c>
      <c r="AO13" s="203">
        <v>69.349999999999994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1.48</v>
      </c>
      <c r="AE14" s="203">
        <v>0</v>
      </c>
      <c r="AF14" s="203">
        <v>0</v>
      </c>
      <c r="AG14" s="203">
        <v>36.36</v>
      </c>
      <c r="AH14" s="203">
        <v>0</v>
      </c>
      <c r="AI14" s="203">
        <v>61.51</v>
      </c>
      <c r="AJ14" s="203">
        <v>0</v>
      </c>
      <c r="AK14" s="203">
        <v>23.73</v>
      </c>
      <c r="AL14" s="203">
        <v>0</v>
      </c>
      <c r="AM14" s="203">
        <v>0</v>
      </c>
      <c r="AN14" s="203">
        <v>0</v>
      </c>
      <c r="AO14" s="203">
        <v>69.349999999999994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1.48</v>
      </c>
      <c r="AE15" s="203">
        <v>0</v>
      </c>
      <c r="AF15" s="203">
        <v>0</v>
      </c>
      <c r="AG15" s="203">
        <v>36.36</v>
      </c>
      <c r="AH15" s="203">
        <v>0</v>
      </c>
      <c r="AI15" s="203">
        <v>61.51</v>
      </c>
      <c r="AJ15" s="203">
        <v>0</v>
      </c>
      <c r="AK15" s="203">
        <v>23.73</v>
      </c>
      <c r="AL15" s="203">
        <v>0</v>
      </c>
      <c r="AM15" s="203">
        <v>0</v>
      </c>
      <c r="AN15" s="203">
        <v>0</v>
      </c>
      <c r="AO15" s="203">
        <v>69.349999999999994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1.48</v>
      </c>
      <c r="AE16" s="203">
        <v>0</v>
      </c>
      <c r="AF16" s="203">
        <v>0</v>
      </c>
      <c r="AG16" s="203">
        <v>36.36</v>
      </c>
      <c r="AH16" s="203">
        <v>0</v>
      </c>
      <c r="AI16" s="203">
        <v>61.51</v>
      </c>
      <c r="AJ16" s="203">
        <v>0</v>
      </c>
      <c r="AK16" s="203">
        <v>23.73</v>
      </c>
      <c r="AL16" s="203">
        <v>0</v>
      </c>
      <c r="AM16" s="203">
        <v>0</v>
      </c>
      <c r="AN16" s="203">
        <v>0</v>
      </c>
      <c r="AO16" s="203">
        <v>69.349999999999994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1.48</v>
      </c>
      <c r="AE17" s="203">
        <v>0</v>
      </c>
      <c r="AF17" s="203">
        <v>0</v>
      </c>
      <c r="AG17" s="203">
        <v>36.36</v>
      </c>
      <c r="AH17" s="203">
        <v>0</v>
      </c>
      <c r="AI17" s="203">
        <v>61.51</v>
      </c>
      <c r="AJ17" s="203">
        <v>0</v>
      </c>
      <c r="AK17" s="203">
        <v>23.73</v>
      </c>
      <c r="AL17" s="203">
        <v>0</v>
      </c>
      <c r="AM17" s="203">
        <v>0</v>
      </c>
      <c r="AN17" s="203">
        <v>0</v>
      </c>
      <c r="AO17" s="203">
        <v>69.349999999999994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1.48</v>
      </c>
      <c r="AE18" s="203">
        <v>0</v>
      </c>
      <c r="AF18" s="203">
        <v>0</v>
      </c>
      <c r="AG18" s="203">
        <v>36.36</v>
      </c>
      <c r="AH18" s="203">
        <v>0</v>
      </c>
      <c r="AI18" s="203">
        <v>61.51</v>
      </c>
      <c r="AJ18" s="203">
        <v>0</v>
      </c>
      <c r="AK18" s="203">
        <v>23.73</v>
      </c>
      <c r="AL18" s="203">
        <v>0</v>
      </c>
      <c r="AM18" s="203">
        <v>0</v>
      </c>
      <c r="AN18" s="203">
        <v>0</v>
      </c>
      <c r="AO18" s="203">
        <v>69.349999999999994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1.48</v>
      </c>
      <c r="AE19" s="203">
        <v>0</v>
      </c>
      <c r="AF19" s="203">
        <v>0</v>
      </c>
      <c r="AG19" s="203">
        <v>36.36</v>
      </c>
      <c r="AH19" s="203">
        <v>0</v>
      </c>
      <c r="AI19" s="203">
        <v>61.51</v>
      </c>
      <c r="AJ19" s="203">
        <v>0</v>
      </c>
      <c r="AK19" s="203">
        <v>23.73</v>
      </c>
      <c r="AL19" s="203">
        <v>0</v>
      </c>
      <c r="AM19" s="203">
        <v>0</v>
      </c>
      <c r="AN19" s="203">
        <v>0</v>
      </c>
      <c r="AO19" s="203">
        <v>69.349999999999994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1.48</v>
      </c>
      <c r="AE20" s="203">
        <v>0</v>
      </c>
      <c r="AF20" s="203">
        <v>0</v>
      </c>
      <c r="AG20" s="203">
        <v>36.36</v>
      </c>
      <c r="AH20" s="203">
        <v>0</v>
      </c>
      <c r="AI20" s="203">
        <v>61.51</v>
      </c>
      <c r="AJ20" s="203">
        <v>0</v>
      </c>
      <c r="AK20" s="203">
        <v>23.73</v>
      </c>
      <c r="AL20" s="203">
        <v>0</v>
      </c>
      <c r="AM20" s="203">
        <v>0</v>
      </c>
      <c r="AN20" s="203">
        <v>0</v>
      </c>
      <c r="AO20" s="203">
        <v>69.349999999999994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1.48</v>
      </c>
      <c r="AE21" s="203">
        <v>0</v>
      </c>
      <c r="AF21" s="203">
        <v>0</v>
      </c>
      <c r="AG21" s="203">
        <v>36.36</v>
      </c>
      <c r="AH21" s="203">
        <v>0</v>
      </c>
      <c r="AI21" s="203">
        <v>61.51</v>
      </c>
      <c r="AJ21" s="203">
        <v>0</v>
      </c>
      <c r="AK21" s="203">
        <v>23.73</v>
      </c>
      <c r="AL21" s="203">
        <v>0</v>
      </c>
      <c r="AM21" s="203">
        <v>0</v>
      </c>
      <c r="AN21" s="203">
        <v>0</v>
      </c>
      <c r="AO21" s="203">
        <v>69.349999999999994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1.48</v>
      </c>
      <c r="AE22" s="203">
        <v>0</v>
      </c>
      <c r="AF22" s="203">
        <v>0</v>
      </c>
      <c r="AG22" s="203">
        <v>36.36</v>
      </c>
      <c r="AH22" s="203">
        <v>0</v>
      </c>
      <c r="AI22" s="203">
        <v>61.51</v>
      </c>
      <c r="AJ22" s="203">
        <v>0</v>
      </c>
      <c r="AK22" s="203">
        <v>23.73</v>
      </c>
      <c r="AL22" s="203">
        <v>0</v>
      </c>
      <c r="AM22" s="203">
        <v>0</v>
      </c>
      <c r="AN22" s="203">
        <v>0</v>
      </c>
      <c r="AO22" s="203">
        <v>69.349999999999994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1.48</v>
      </c>
      <c r="AE23" s="203">
        <v>0</v>
      </c>
      <c r="AF23" s="203">
        <v>0</v>
      </c>
      <c r="AG23" s="203">
        <v>36.36</v>
      </c>
      <c r="AH23" s="203">
        <v>0</v>
      </c>
      <c r="AI23" s="203">
        <v>61.51</v>
      </c>
      <c r="AJ23" s="203">
        <v>0</v>
      </c>
      <c r="AK23" s="203">
        <v>23.73</v>
      </c>
      <c r="AL23" s="203">
        <v>0</v>
      </c>
      <c r="AM23" s="203">
        <v>0</v>
      </c>
      <c r="AN23" s="203">
        <v>0</v>
      </c>
      <c r="AO23" s="203">
        <v>69.349999999999994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1.48</v>
      </c>
      <c r="AE24" s="203">
        <v>0</v>
      </c>
      <c r="AF24" s="203">
        <v>0</v>
      </c>
      <c r="AG24" s="203">
        <v>36.36</v>
      </c>
      <c r="AH24" s="203">
        <v>0</v>
      </c>
      <c r="AI24" s="203">
        <v>61.51</v>
      </c>
      <c r="AJ24" s="203">
        <v>0</v>
      </c>
      <c r="AK24" s="203">
        <v>23.73</v>
      </c>
      <c r="AL24" s="203">
        <v>0</v>
      </c>
      <c r="AM24" s="203">
        <v>0</v>
      </c>
      <c r="AN24" s="203">
        <v>0</v>
      </c>
      <c r="AO24" s="203">
        <v>69.349999999999994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1.48</v>
      </c>
      <c r="AE25" s="203">
        <v>0</v>
      </c>
      <c r="AF25" s="203">
        <v>0</v>
      </c>
      <c r="AG25" s="203">
        <v>36.36</v>
      </c>
      <c r="AH25" s="203">
        <v>0</v>
      </c>
      <c r="AI25" s="203">
        <v>61.51</v>
      </c>
      <c r="AJ25" s="203">
        <v>0</v>
      </c>
      <c r="AK25" s="203">
        <v>23.73</v>
      </c>
      <c r="AL25" s="203">
        <v>0</v>
      </c>
      <c r="AM25" s="203">
        <v>0</v>
      </c>
      <c r="AN25" s="203">
        <v>0</v>
      </c>
      <c r="AO25" s="203">
        <v>69.349999999999994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1.48</v>
      </c>
      <c r="AE26" s="203">
        <v>0</v>
      </c>
      <c r="AF26" s="203">
        <v>0</v>
      </c>
      <c r="AG26" s="203">
        <v>36.36</v>
      </c>
      <c r="AH26" s="203">
        <v>0</v>
      </c>
      <c r="AI26" s="203">
        <v>61.51</v>
      </c>
      <c r="AJ26" s="203">
        <v>0</v>
      </c>
      <c r="AK26" s="203">
        <v>23.73</v>
      </c>
      <c r="AL26" s="203">
        <v>0</v>
      </c>
      <c r="AM26" s="203">
        <v>0</v>
      </c>
      <c r="AN26" s="203">
        <v>0</v>
      </c>
      <c r="AO26" s="203">
        <v>69.349999999999994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1.48</v>
      </c>
      <c r="AE27" s="203">
        <v>0</v>
      </c>
      <c r="AF27" s="203">
        <v>0</v>
      </c>
      <c r="AG27" s="203">
        <v>36.36</v>
      </c>
      <c r="AH27" s="203">
        <v>0</v>
      </c>
      <c r="AI27" s="203">
        <v>61.51</v>
      </c>
      <c r="AJ27" s="203">
        <v>0</v>
      </c>
      <c r="AK27" s="203">
        <v>23.73</v>
      </c>
      <c r="AL27" s="203">
        <v>0</v>
      </c>
      <c r="AM27" s="203">
        <v>0</v>
      </c>
      <c r="AN27" s="203">
        <v>0</v>
      </c>
      <c r="AO27" s="203">
        <v>69.349999999999994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1.48</v>
      </c>
      <c r="AE28" s="203">
        <v>0</v>
      </c>
      <c r="AF28" s="203">
        <v>0</v>
      </c>
      <c r="AG28" s="203">
        <v>36.36</v>
      </c>
      <c r="AH28" s="203">
        <v>0</v>
      </c>
      <c r="AI28" s="203">
        <v>61.51</v>
      </c>
      <c r="AJ28" s="203">
        <v>0</v>
      </c>
      <c r="AK28" s="203">
        <v>23.73</v>
      </c>
      <c r="AL28" s="203">
        <v>0</v>
      </c>
      <c r="AM28" s="203">
        <v>0</v>
      </c>
      <c r="AN28" s="203">
        <v>0</v>
      </c>
      <c r="AO28" s="203">
        <v>69.349999999999994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1.48</v>
      </c>
      <c r="AE29" s="203">
        <v>0</v>
      </c>
      <c r="AF29" s="203">
        <v>0</v>
      </c>
      <c r="AG29" s="203">
        <v>36.36</v>
      </c>
      <c r="AH29" s="203">
        <v>0</v>
      </c>
      <c r="AI29" s="203">
        <v>61.51</v>
      </c>
      <c r="AJ29" s="203">
        <v>0</v>
      </c>
      <c r="AK29" s="203">
        <v>23.73</v>
      </c>
      <c r="AL29" s="203">
        <v>0</v>
      </c>
      <c r="AM29" s="203">
        <v>0</v>
      </c>
      <c r="AN29" s="203">
        <v>0</v>
      </c>
      <c r="AO29" s="203">
        <v>69.349999999999994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1.48</v>
      </c>
      <c r="AE30" s="203">
        <v>0</v>
      </c>
      <c r="AF30" s="203">
        <v>0</v>
      </c>
      <c r="AG30" s="203">
        <v>36.36</v>
      </c>
      <c r="AH30" s="203">
        <v>0</v>
      </c>
      <c r="AI30" s="203">
        <v>61.51</v>
      </c>
      <c r="AJ30" s="203">
        <v>0</v>
      </c>
      <c r="AK30" s="203">
        <v>23.73</v>
      </c>
      <c r="AL30" s="203">
        <v>0</v>
      </c>
      <c r="AM30" s="203">
        <v>0</v>
      </c>
      <c r="AN30" s="203">
        <v>0</v>
      </c>
      <c r="AO30" s="203">
        <v>69.349999999999994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1.48</v>
      </c>
      <c r="AE31" s="203">
        <v>0</v>
      </c>
      <c r="AF31" s="203">
        <v>0</v>
      </c>
      <c r="AG31" s="203">
        <v>36.36</v>
      </c>
      <c r="AH31" s="203">
        <v>0</v>
      </c>
      <c r="AI31" s="203">
        <v>61.51</v>
      </c>
      <c r="AJ31" s="203">
        <v>0</v>
      </c>
      <c r="AK31" s="203">
        <v>23.73</v>
      </c>
      <c r="AL31" s="203">
        <v>0</v>
      </c>
      <c r="AM31" s="203">
        <v>0</v>
      </c>
      <c r="AN31" s="203">
        <v>0</v>
      </c>
      <c r="AO31" s="203">
        <v>69.349999999999994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1.48</v>
      </c>
      <c r="AE32" s="203">
        <v>0</v>
      </c>
      <c r="AF32" s="203">
        <v>0</v>
      </c>
      <c r="AG32" s="203">
        <v>36.36</v>
      </c>
      <c r="AH32" s="203">
        <v>0</v>
      </c>
      <c r="AI32" s="203">
        <v>61.51</v>
      </c>
      <c r="AJ32" s="203">
        <v>0</v>
      </c>
      <c r="AK32" s="203">
        <v>23.73</v>
      </c>
      <c r="AL32" s="203">
        <v>0</v>
      </c>
      <c r="AM32" s="203">
        <v>0</v>
      </c>
      <c r="AN32" s="203">
        <v>0</v>
      </c>
      <c r="AO32" s="203">
        <v>69.349999999999994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1.48</v>
      </c>
      <c r="AE33" s="203">
        <v>0</v>
      </c>
      <c r="AF33" s="203">
        <v>0</v>
      </c>
      <c r="AG33" s="203">
        <v>36.36</v>
      </c>
      <c r="AH33" s="203">
        <v>0</v>
      </c>
      <c r="AI33" s="203">
        <v>61.51</v>
      </c>
      <c r="AJ33" s="203">
        <v>0</v>
      </c>
      <c r="AK33" s="203">
        <v>23.73</v>
      </c>
      <c r="AL33" s="203">
        <v>0</v>
      </c>
      <c r="AM33" s="203">
        <v>0</v>
      </c>
      <c r="AN33" s="203">
        <v>0</v>
      </c>
      <c r="AO33" s="203">
        <v>69.349999999999994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1.48</v>
      </c>
      <c r="AE34" s="203">
        <v>0</v>
      </c>
      <c r="AF34" s="203">
        <v>0</v>
      </c>
      <c r="AG34" s="203">
        <v>36.36</v>
      </c>
      <c r="AH34" s="203">
        <v>0</v>
      </c>
      <c r="AI34" s="203">
        <v>61.51</v>
      </c>
      <c r="AJ34" s="203">
        <v>0</v>
      </c>
      <c r="AK34" s="203">
        <v>23.73</v>
      </c>
      <c r="AL34" s="203">
        <v>0</v>
      </c>
      <c r="AM34" s="203">
        <v>0</v>
      </c>
      <c r="AN34" s="203">
        <v>0</v>
      </c>
      <c r="AO34" s="203">
        <v>69.349999999999994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1.48</v>
      </c>
      <c r="AE35" s="203">
        <v>0</v>
      </c>
      <c r="AF35" s="203">
        <v>0</v>
      </c>
      <c r="AG35" s="203">
        <v>36.36</v>
      </c>
      <c r="AH35" s="203">
        <v>0</v>
      </c>
      <c r="AI35" s="203">
        <v>61.51</v>
      </c>
      <c r="AJ35" s="203">
        <v>0</v>
      </c>
      <c r="AK35" s="203">
        <v>23.73</v>
      </c>
      <c r="AL35" s="203">
        <v>0</v>
      </c>
      <c r="AM35" s="203">
        <v>0</v>
      </c>
      <c r="AN35" s="203">
        <v>0</v>
      </c>
      <c r="AO35" s="203">
        <v>69.349999999999994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0.25</v>
      </c>
      <c r="AD36" s="203">
        <v>1.48</v>
      </c>
      <c r="AE36" s="203">
        <v>0</v>
      </c>
      <c r="AF36" s="203">
        <v>0</v>
      </c>
      <c r="AG36" s="203">
        <v>36.36</v>
      </c>
      <c r="AH36" s="203">
        <v>0</v>
      </c>
      <c r="AI36" s="203">
        <v>61.51</v>
      </c>
      <c r="AJ36" s="203">
        <v>0</v>
      </c>
      <c r="AK36" s="203">
        <v>23.73</v>
      </c>
      <c r="AL36" s="203">
        <v>0</v>
      </c>
      <c r="AM36" s="203">
        <v>0</v>
      </c>
      <c r="AN36" s="203">
        <v>0</v>
      </c>
      <c r="AO36" s="203">
        <v>69.349999999999994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1.48</v>
      </c>
      <c r="AE37" s="203">
        <v>0</v>
      </c>
      <c r="AF37" s="203">
        <v>0</v>
      </c>
      <c r="AG37" s="203">
        <v>36.36</v>
      </c>
      <c r="AH37" s="203">
        <v>0</v>
      </c>
      <c r="AI37" s="203">
        <v>61.51</v>
      </c>
      <c r="AJ37" s="203">
        <v>0</v>
      </c>
      <c r="AK37" s="203">
        <v>23.73</v>
      </c>
      <c r="AL37" s="203">
        <v>0</v>
      </c>
      <c r="AM37" s="203">
        <v>0</v>
      </c>
      <c r="AN37" s="203">
        <v>0</v>
      </c>
      <c r="AO37" s="203">
        <v>69.349999999999994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1.48</v>
      </c>
      <c r="AE38" s="203">
        <v>0</v>
      </c>
      <c r="AF38" s="203">
        <v>0</v>
      </c>
      <c r="AG38" s="203">
        <v>36.36</v>
      </c>
      <c r="AH38" s="203">
        <v>0</v>
      </c>
      <c r="AI38" s="203">
        <v>61.51</v>
      </c>
      <c r="AJ38" s="203">
        <v>0</v>
      </c>
      <c r="AK38" s="203">
        <v>23.73</v>
      </c>
      <c r="AL38" s="203">
        <v>0</v>
      </c>
      <c r="AM38" s="203">
        <v>0</v>
      </c>
      <c r="AN38" s="203">
        <v>0</v>
      </c>
      <c r="AO38" s="203">
        <v>69.349999999999994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1.48</v>
      </c>
      <c r="AE39" s="203">
        <v>0</v>
      </c>
      <c r="AF39" s="203">
        <v>0</v>
      </c>
      <c r="AG39" s="203">
        <v>36.36</v>
      </c>
      <c r="AH39" s="203">
        <v>0</v>
      </c>
      <c r="AI39" s="203">
        <v>61.51</v>
      </c>
      <c r="AJ39" s="203">
        <v>0</v>
      </c>
      <c r="AK39" s="203">
        <v>23.73</v>
      </c>
      <c r="AL39" s="203">
        <v>0</v>
      </c>
      <c r="AM39" s="203">
        <v>0</v>
      </c>
      <c r="AN39" s="203">
        <v>0</v>
      </c>
      <c r="AO39" s="203">
        <v>69.349999999999994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1.48</v>
      </c>
      <c r="AE40" s="203">
        <v>0</v>
      </c>
      <c r="AF40" s="203">
        <v>0</v>
      </c>
      <c r="AG40" s="203">
        <v>36.36</v>
      </c>
      <c r="AH40" s="203">
        <v>0</v>
      </c>
      <c r="AI40" s="203">
        <v>61.51</v>
      </c>
      <c r="AJ40" s="203">
        <v>0</v>
      </c>
      <c r="AK40" s="203">
        <v>23.73</v>
      </c>
      <c r="AL40" s="203">
        <v>0</v>
      </c>
      <c r="AM40" s="203">
        <v>0</v>
      </c>
      <c r="AN40" s="203">
        <v>0</v>
      </c>
      <c r="AO40" s="203">
        <v>69.349999999999994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1.48</v>
      </c>
      <c r="AE41" s="203">
        <v>0</v>
      </c>
      <c r="AF41" s="203">
        <v>0</v>
      </c>
      <c r="AG41" s="203">
        <v>36.36</v>
      </c>
      <c r="AH41" s="203">
        <v>0</v>
      </c>
      <c r="AI41" s="203">
        <v>61.51</v>
      </c>
      <c r="AJ41" s="203">
        <v>0</v>
      </c>
      <c r="AK41" s="203">
        <v>23.73</v>
      </c>
      <c r="AL41" s="203">
        <v>0</v>
      </c>
      <c r="AM41" s="203">
        <v>0</v>
      </c>
      <c r="AN41" s="203">
        <v>0</v>
      </c>
      <c r="AO41" s="203">
        <v>69.349999999999994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1.48</v>
      </c>
      <c r="AE42" s="203">
        <v>0</v>
      </c>
      <c r="AF42" s="203">
        <v>0</v>
      </c>
      <c r="AG42" s="203">
        <v>36.36</v>
      </c>
      <c r="AH42" s="203">
        <v>0</v>
      </c>
      <c r="AI42" s="203">
        <v>61.51</v>
      </c>
      <c r="AJ42" s="203">
        <v>0</v>
      </c>
      <c r="AK42" s="203">
        <v>23.73</v>
      </c>
      <c r="AL42" s="203">
        <v>0</v>
      </c>
      <c r="AM42" s="203">
        <v>0</v>
      </c>
      <c r="AN42" s="203">
        <v>0</v>
      </c>
      <c r="AO42" s="203">
        <v>69.349999999999994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1.48</v>
      </c>
      <c r="AE43" s="203">
        <v>0</v>
      </c>
      <c r="AF43" s="203">
        <v>0</v>
      </c>
      <c r="AG43" s="203">
        <v>36.36</v>
      </c>
      <c r="AH43" s="203">
        <v>0</v>
      </c>
      <c r="AI43" s="203">
        <v>61.51</v>
      </c>
      <c r="AJ43" s="203">
        <v>0</v>
      </c>
      <c r="AK43" s="203">
        <v>23.73</v>
      </c>
      <c r="AL43" s="203">
        <v>0</v>
      </c>
      <c r="AM43" s="203">
        <v>0</v>
      </c>
      <c r="AN43" s="203">
        <v>0</v>
      </c>
      <c r="AO43" s="203">
        <v>69.349999999999994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1.48</v>
      </c>
      <c r="AE44" s="203">
        <v>0</v>
      </c>
      <c r="AF44" s="203">
        <v>0</v>
      </c>
      <c r="AG44" s="203">
        <v>36.36</v>
      </c>
      <c r="AH44" s="203">
        <v>0</v>
      </c>
      <c r="AI44" s="203">
        <v>61.51</v>
      </c>
      <c r="AJ44" s="203">
        <v>0</v>
      </c>
      <c r="AK44" s="203">
        <v>23.73</v>
      </c>
      <c r="AL44" s="203">
        <v>0</v>
      </c>
      <c r="AM44" s="203">
        <v>0</v>
      </c>
      <c r="AN44" s="203">
        <v>0</v>
      </c>
      <c r="AO44" s="203">
        <v>69.349999999999994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1.48</v>
      </c>
      <c r="AE45" s="203">
        <v>0</v>
      </c>
      <c r="AF45" s="203">
        <v>0</v>
      </c>
      <c r="AG45" s="203">
        <v>36.36</v>
      </c>
      <c r="AH45" s="203">
        <v>0</v>
      </c>
      <c r="AI45" s="203">
        <v>61.51</v>
      </c>
      <c r="AJ45" s="203">
        <v>0</v>
      </c>
      <c r="AK45" s="203">
        <v>23.73</v>
      </c>
      <c r="AL45" s="203">
        <v>0</v>
      </c>
      <c r="AM45" s="203">
        <v>0</v>
      </c>
      <c r="AN45" s="203">
        <v>0</v>
      </c>
      <c r="AO45" s="203">
        <v>69.349999999999994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61.51</v>
      </c>
      <c r="AJ46" s="203">
        <v>0</v>
      </c>
      <c r="AK46" s="203">
        <v>23.73</v>
      </c>
      <c r="AL46" s="203">
        <v>0</v>
      </c>
      <c r="AM46" s="203">
        <v>0</v>
      </c>
      <c r="AN46" s="203">
        <v>0</v>
      </c>
      <c r="AO46" s="203">
        <v>69.349999999999994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61.51</v>
      </c>
      <c r="AJ47" s="203">
        <v>0</v>
      </c>
      <c r="AK47" s="203">
        <v>23.73</v>
      </c>
      <c r="AL47" s="203">
        <v>0</v>
      </c>
      <c r="AM47" s="203">
        <v>0</v>
      </c>
      <c r="AN47" s="203">
        <v>0</v>
      </c>
      <c r="AO47" s="203">
        <v>69.349999999999994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61.51</v>
      </c>
      <c r="AJ48" s="203">
        <v>0</v>
      </c>
      <c r="AK48" s="203">
        <v>23.73</v>
      </c>
      <c r="AL48" s="203">
        <v>0</v>
      </c>
      <c r="AM48" s="203">
        <v>0</v>
      </c>
      <c r="AN48" s="203">
        <v>0</v>
      </c>
      <c r="AO48" s="203">
        <v>69.349999999999994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61.51</v>
      </c>
      <c r="AJ49" s="203">
        <v>0</v>
      </c>
      <c r="AK49" s="203">
        <v>23.73</v>
      </c>
      <c r="AL49" s="203">
        <v>0</v>
      </c>
      <c r="AM49" s="203">
        <v>0</v>
      </c>
      <c r="AN49" s="203">
        <v>0</v>
      </c>
      <c r="AO49" s="203">
        <v>69.349999999999994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61.51</v>
      </c>
      <c r="AJ50" s="203">
        <v>0</v>
      </c>
      <c r="AK50" s="203">
        <v>23.73</v>
      </c>
      <c r="AL50" s="203">
        <v>0</v>
      </c>
      <c r="AM50" s="203">
        <v>0</v>
      </c>
      <c r="AN50" s="203">
        <v>0</v>
      </c>
      <c r="AO50" s="203">
        <v>69.349999999999994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61.51</v>
      </c>
      <c r="AJ51" s="203">
        <v>0</v>
      </c>
      <c r="AK51" s="203">
        <v>23.73</v>
      </c>
      <c r="AL51" s="203">
        <v>0</v>
      </c>
      <c r="AM51" s="203">
        <v>0</v>
      </c>
      <c r="AN51" s="203">
        <v>0</v>
      </c>
      <c r="AO51" s="203">
        <v>67.89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61.51</v>
      </c>
      <c r="AJ52" s="203">
        <v>0</v>
      </c>
      <c r="AK52" s="203">
        <v>23.73</v>
      </c>
      <c r="AL52" s="203">
        <v>0</v>
      </c>
      <c r="AM52" s="203">
        <v>0</v>
      </c>
      <c r="AN52" s="203">
        <v>0</v>
      </c>
      <c r="AO52" s="203">
        <v>67.89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61.51</v>
      </c>
      <c r="AJ53" s="203">
        <v>0</v>
      </c>
      <c r="AK53" s="203">
        <v>23.73</v>
      </c>
      <c r="AL53" s="203">
        <v>0</v>
      </c>
      <c r="AM53" s="203">
        <v>0</v>
      </c>
      <c r="AN53" s="203">
        <v>0</v>
      </c>
      <c r="AO53" s="203">
        <v>67.89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61.51</v>
      </c>
      <c r="AJ54" s="203">
        <v>0</v>
      </c>
      <c r="AK54" s="203">
        <v>23.73</v>
      </c>
      <c r="AL54" s="203">
        <v>0</v>
      </c>
      <c r="AM54" s="203">
        <v>0</v>
      </c>
      <c r="AN54" s="203">
        <v>0</v>
      </c>
      <c r="AO54" s="203">
        <v>67.89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61.51</v>
      </c>
      <c r="AJ55" s="203">
        <v>0</v>
      </c>
      <c r="AK55" s="203">
        <v>23.73</v>
      </c>
      <c r="AL55" s="203">
        <v>0</v>
      </c>
      <c r="AM55" s="203">
        <v>0</v>
      </c>
      <c r="AN55" s="203">
        <v>0</v>
      </c>
      <c r="AO55" s="203">
        <v>67.89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61.51</v>
      </c>
      <c r="AJ56" s="203">
        <v>0</v>
      </c>
      <c r="AK56" s="203">
        <v>23.73</v>
      </c>
      <c r="AL56" s="203">
        <v>0</v>
      </c>
      <c r="AM56" s="203">
        <v>0</v>
      </c>
      <c r="AN56" s="203">
        <v>0</v>
      </c>
      <c r="AO56" s="203">
        <v>67.89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61.51</v>
      </c>
      <c r="AJ57" s="203">
        <v>0</v>
      </c>
      <c r="AK57" s="203">
        <v>23.73</v>
      </c>
      <c r="AL57" s="203">
        <v>0</v>
      </c>
      <c r="AM57" s="203">
        <v>0</v>
      </c>
      <c r="AN57" s="203">
        <v>0</v>
      </c>
      <c r="AO57" s="203">
        <v>67.89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61.51</v>
      </c>
      <c r="AJ58" s="203">
        <v>0</v>
      </c>
      <c r="AK58" s="203">
        <v>23.73</v>
      </c>
      <c r="AL58" s="203">
        <v>0</v>
      </c>
      <c r="AM58" s="203">
        <v>0</v>
      </c>
      <c r="AN58" s="203">
        <v>0</v>
      </c>
      <c r="AO58" s="203">
        <v>67.89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61.51</v>
      </c>
      <c r="AJ59" s="203">
        <v>0</v>
      </c>
      <c r="AK59" s="203">
        <v>23.73</v>
      </c>
      <c r="AL59" s="203">
        <v>0</v>
      </c>
      <c r="AM59" s="203">
        <v>0</v>
      </c>
      <c r="AN59" s="203">
        <v>0</v>
      </c>
      <c r="AO59" s="203">
        <v>67.89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61.51</v>
      </c>
      <c r="AJ60" s="203">
        <v>0</v>
      </c>
      <c r="AK60" s="203">
        <v>23.73</v>
      </c>
      <c r="AL60" s="203">
        <v>0</v>
      </c>
      <c r="AM60" s="203">
        <v>0</v>
      </c>
      <c r="AN60" s="203">
        <v>0</v>
      </c>
      <c r="AO60" s="203">
        <v>67.89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61.51</v>
      </c>
      <c r="AJ61" s="203">
        <v>0</v>
      </c>
      <c r="AK61" s="203">
        <v>23.73</v>
      </c>
      <c r="AL61" s="203">
        <v>0</v>
      </c>
      <c r="AM61" s="203">
        <v>0</v>
      </c>
      <c r="AN61" s="203">
        <v>0</v>
      </c>
      <c r="AO61" s="203">
        <v>67.89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61.51</v>
      </c>
      <c r="AJ62" s="203">
        <v>0</v>
      </c>
      <c r="AK62" s="203">
        <v>23.73</v>
      </c>
      <c r="AL62" s="203">
        <v>0</v>
      </c>
      <c r="AM62" s="203">
        <v>0</v>
      </c>
      <c r="AN62" s="203">
        <v>0</v>
      </c>
      <c r="AO62" s="203">
        <v>67.89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61.51</v>
      </c>
      <c r="AJ63" s="203">
        <v>0</v>
      </c>
      <c r="AK63" s="203">
        <v>23.73</v>
      </c>
      <c r="AL63" s="203">
        <v>0</v>
      </c>
      <c r="AM63" s="203">
        <v>0</v>
      </c>
      <c r="AN63" s="203">
        <v>0</v>
      </c>
      <c r="AO63" s="203">
        <v>67.89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61.51</v>
      </c>
      <c r="AJ64" s="203">
        <v>0</v>
      </c>
      <c r="AK64" s="203">
        <v>23.73</v>
      </c>
      <c r="AL64" s="203">
        <v>0</v>
      </c>
      <c r="AM64" s="203">
        <v>0</v>
      </c>
      <c r="AN64" s="203">
        <v>0</v>
      </c>
      <c r="AO64" s="203">
        <v>67.89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61.51</v>
      </c>
      <c r="AJ65" s="203">
        <v>0</v>
      </c>
      <c r="AK65" s="203">
        <v>23.73</v>
      </c>
      <c r="AL65" s="203">
        <v>0</v>
      </c>
      <c r="AM65" s="203">
        <v>0</v>
      </c>
      <c r="AN65" s="203">
        <v>0</v>
      </c>
      <c r="AO65" s="203">
        <v>67.89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61.51</v>
      </c>
      <c r="AJ66" s="203">
        <v>0</v>
      </c>
      <c r="AK66" s="203">
        <v>23.73</v>
      </c>
      <c r="AL66" s="203">
        <v>0</v>
      </c>
      <c r="AM66" s="203">
        <v>0</v>
      </c>
      <c r="AN66" s="203">
        <v>0</v>
      </c>
      <c r="AO66" s="203">
        <v>67.89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61.51</v>
      </c>
      <c r="AJ67" s="203">
        <v>0</v>
      </c>
      <c r="AK67" s="203">
        <v>23.73</v>
      </c>
      <c r="AL67" s="203">
        <v>0</v>
      </c>
      <c r="AM67" s="203">
        <v>0</v>
      </c>
      <c r="AN67" s="203">
        <v>0</v>
      </c>
      <c r="AO67" s="203">
        <v>67.89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61.51</v>
      </c>
      <c r="AJ68" s="203">
        <v>0</v>
      </c>
      <c r="AK68" s="203">
        <v>23.73</v>
      </c>
      <c r="AL68" s="203">
        <v>0</v>
      </c>
      <c r="AM68" s="203">
        <v>0</v>
      </c>
      <c r="AN68" s="203">
        <v>0</v>
      </c>
      <c r="AO68" s="203">
        <v>67.89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61.51</v>
      </c>
      <c r="AJ69" s="203">
        <v>0</v>
      </c>
      <c r="AK69" s="203">
        <v>23.73</v>
      </c>
      <c r="AL69" s="203">
        <v>0</v>
      </c>
      <c r="AM69" s="203">
        <v>0</v>
      </c>
      <c r="AN69" s="203">
        <v>0</v>
      </c>
      <c r="AO69" s="203">
        <v>67.89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61.51</v>
      </c>
      <c r="AJ70" s="203">
        <v>0</v>
      </c>
      <c r="AK70" s="203">
        <v>23.73</v>
      </c>
      <c r="AL70" s="203">
        <v>0</v>
      </c>
      <c r="AM70" s="203">
        <v>0</v>
      </c>
      <c r="AN70" s="203">
        <v>0</v>
      </c>
      <c r="AO70" s="203">
        <v>67.89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61.51</v>
      </c>
      <c r="AJ71" s="203">
        <v>0</v>
      </c>
      <c r="AK71" s="203">
        <v>23.73</v>
      </c>
      <c r="AL71" s="203">
        <v>0</v>
      </c>
      <c r="AM71" s="203">
        <v>0</v>
      </c>
      <c r="AN71" s="203">
        <v>0</v>
      </c>
      <c r="AO71" s="203">
        <v>67.89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61.51</v>
      </c>
      <c r="AJ72" s="203">
        <v>0</v>
      </c>
      <c r="AK72" s="203">
        <v>23.73</v>
      </c>
      <c r="AL72" s="203">
        <v>0</v>
      </c>
      <c r="AM72" s="203">
        <v>0</v>
      </c>
      <c r="AN72" s="203">
        <v>0</v>
      </c>
      <c r="AO72" s="203">
        <v>67.89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61.51</v>
      </c>
      <c r="AJ73" s="203">
        <v>0</v>
      </c>
      <c r="AK73" s="203">
        <v>23.73</v>
      </c>
      <c r="AL73" s="203">
        <v>0</v>
      </c>
      <c r="AM73" s="203">
        <v>0</v>
      </c>
      <c r="AN73" s="203">
        <v>0</v>
      </c>
      <c r="AO73" s="203">
        <v>67.89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61.51</v>
      </c>
      <c r="AJ74" s="203">
        <v>0</v>
      </c>
      <c r="AK74" s="203">
        <v>23.73</v>
      </c>
      <c r="AL74" s="203">
        <v>0</v>
      </c>
      <c r="AM74" s="203">
        <v>0</v>
      </c>
      <c r="AN74" s="203">
        <v>0</v>
      </c>
      <c r="AO74" s="203">
        <v>67.89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61.51</v>
      </c>
      <c r="AJ75" s="203">
        <v>0</v>
      </c>
      <c r="AK75" s="203">
        <v>23.73</v>
      </c>
      <c r="AL75" s="203">
        <v>0</v>
      </c>
      <c r="AM75" s="203">
        <v>0</v>
      </c>
      <c r="AN75" s="203">
        <v>0</v>
      </c>
      <c r="AO75" s="203">
        <v>69.349999999999994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61.51</v>
      </c>
      <c r="AJ76" s="203">
        <v>0</v>
      </c>
      <c r="AK76" s="203">
        <v>23.73</v>
      </c>
      <c r="AL76" s="203">
        <v>0</v>
      </c>
      <c r="AM76" s="203">
        <v>0</v>
      </c>
      <c r="AN76" s="203">
        <v>0</v>
      </c>
      <c r="AO76" s="203">
        <v>69.349999999999994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61.51</v>
      </c>
      <c r="AJ77" s="203">
        <v>0</v>
      </c>
      <c r="AK77" s="203">
        <v>23.73</v>
      </c>
      <c r="AL77" s="203">
        <v>0</v>
      </c>
      <c r="AM77" s="203">
        <v>0</v>
      </c>
      <c r="AN77" s="203">
        <v>0</v>
      </c>
      <c r="AO77" s="203">
        <v>69.349999999999994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61.51</v>
      </c>
      <c r="AJ78" s="203">
        <v>0</v>
      </c>
      <c r="AK78" s="203">
        <v>23.73</v>
      </c>
      <c r="AL78" s="203">
        <v>0</v>
      </c>
      <c r="AM78" s="203">
        <v>0</v>
      </c>
      <c r="AN78" s="203">
        <v>0</v>
      </c>
      <c r="AO78" s="203">
        <v>69.349999999999994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61.51</v>
      </c>
      <c r="AJ79" s="203">
        <v>0</v>
      </c>
      <c r="AK79" s="203">
        <v>23.73</v>
      </c>
      <c r="AL79" s="203">
        <v>0</v>
      </c>
      <c r="AM79" s="203">
        <v>0</v>
      </c>
      <c r="AN79" s="203">
        <v>0</v>
      </c>
      <c r="AO79" s="203">
        <v>69.349999999999994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61.51</v>
      </c>
      <c r="AJ80" s="203">
        <v>0</v>
      </c>
      <c r="AK80" s="203">
        <v>23.73</v>
      </c>
      <c r="AL80" s="203">
        <v>0</v>
      </c>
      <c r="AM80" s="203">
        <v>0</v>
      </c>
      <c r="AN80" s="203">
        <v>0</v>
      </c>
      <c r="AO80" s="203">
        <v>69.349999999999994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61.51</v>
      </c>
      <c r="AJ81" s="203">
        <v>0</v>
      </c>
      <c r="AK81" s="203">
        <v>23.73</v>
      </c>
      <c r="AL81" s="203">
        <v>0</v>
      </c>
      <c r="AM81" s="203">
        <v>0</v>
      </c>
      <c r="AN81" s="203">
        <v>0</v>
      </c>
      <c r="AO81" s="203">
        <v>69.349999999999994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61.51</v>
      </c>
      <c r="AJ82" s="203">
        <v>0</v>
      </c>
      <c r="AK82" s="203">
        <v>23.73</v>
      </c>
      <c r="AL82" s="203">
        <v>0</v>
      </c>
      <c r="AM82" s="203">
        <v>0</v>
      </c>
      <c r="AN82" s="203">
        <v>0</v>
      </c>
      <c r="AO82" s="203">
        <v>69.349999999999994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61.51</v>
      </c>
      <c r="AJ83" s="203">
        <v>0</v>
      </c>
      <c r="AK83" s="203">
        <v>23.73</v>
      </c>
      <c r="AL83" s="203">
        <v>0</v>
      </c>
      <c r="AM83" s="203">
        <v>0</v>
      </c>
      <c r="AN83" s="203">
        <v>0</v>
      </c>
      <c r="AO83" s="203">
        <v>69.349999999999994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61.51</v>
      </c>
      <c r="AJ84" s="203">
        <v>0</v>
      </c>
      <c r="AK84" s="203">
        <v>23.73</v>
      </c>
      <c r="AL84" s="203">
        <v>0</v>
      </c>
      <c r="AM84" s="203">
        <v>0</v>
      </c>
      <c r="AN84" s="203">
        <v>0</v>
      </c>
      <c r="AO84" s="203">
        <v>69.349999999999994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61.51</v>
      </c>
      <c r="AJ85" s="203">
        <v>0</v>
      </c>
      <c r="AK85" s="203">
        <v>23.73</v>
      </c>
      <c r="AL85" s="203">
        <v>0</v>
      </c>
      <c r="AM85" s="203">
        <v>0</v>
      </c>
      <c r="AN85" s="203">
        <v>0</v>
      </c>
      <c r="AO85" s="203">
        <v>69.349999999999994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61.51</v>
      </c>
      <c r="AJ86" s="203">
        <v>0</v>
      </c>
      <c r="AK86" s="203">
        <v>23.73</v>
      </c>
      <c r="AL86" s="203">
        <v>0</v>
      </c>
      <c r="AM86" s="203">
        <v>0</v>
      </c>
      <c r="AN86" s="203">
        <v>0</v>
      </c>
      <c r="AO86" s="203">
        <v>69.349999999999994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61.51</v>
      </c>
      <c r="AJ87" s="203">
        <v>0</v>
      </c>
      <c r="AK87" s="203">
        <v>23.73</v>
      </c>
      <c r="AL87" s="203">
        <v>0</v>
      </c>
      <c r="AM87" s="203">
        <v>0</v>
      </c>
      <c r="AN87" s="203">
        <v>0</v>
      </c>
      <c r="AO87" s="203">
        <v>69.349999999999994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61.51</v>
      </c>
      <c r="AJ88" s="203">
        <v>0</v>
      </c>
      <c r="AK88" s="203">
        <v>23.73</v>
      </c>
      <c r="AL88" s="203">
        <v>0</v>
      </c>
      <c r="AM88" s="203">
        <v>0</v>
      </c>
      <c r="AN88" s="203">
        <v>0</v>
      </c>
      <c r="AO88" s="203">
        <v>69.349999999999994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61.51</v>
      </c>
      <c r="AJ89" s="203">
        <v>0</v>
      </c>
      <c r="AK89" s="203">
        <v>23.73</v>
      </c>
      <c r="AL89" s="203">
        <v>0</v>
      </c>
      <c r="AM89" s="203">
        <v>0</v>
      </c>
      <c r="AN89" s="203">
        <v>0</v>
      </c>
      <c r="AO89" s="203">
        <v>69.349999999999994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61.51</v>
      </c>
      <c r="AJ90" s="203">
        <v>0</v>
      </c>
      <c r="AK90" s="203">
        <v>23.73</v>
      </c>
      <c r="AL90" s="203">
        <v>0</v>
      </c>
      <c r="AM90" s="203">
        <v>0</v>
      </c>
      <c r="AN90" s="203">
        <v>0</v>
      </c>
      <c r="AO90" s="203">
        <v>69.349999999999994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61.51</v>
      </c>
      <c r="AJ91" s="203">
        <v>0</v>
      </c>
      <c r="AK91" s="203">
        <v>23.73</v>
      </c>
      <c r="AL91" s="203">
        <v>0</v>
      </c>
      <c r="AM91" s="203">
        <v>0</v>
      </c>
      <c r="AN91" s="203">
        <v>0</v>
      </c>
      <c r="AO91" s="203">
        <v>69.349999999999994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61.51</v>
      </c>
      <c r="AJ92" s="203">
        <v>0</v>
      </c>
      <c r="AK92" s="203">
        <v>23.73</v>
      </c>
      <c r="AL92" s="203">
        <v>0</v>
      </c>
      <c r="AM92" s="203">
        <v>0</v>
      </c>
      <c r="AN92" s="203">
        <v>0</v>
      </c>
      <c r="AO92" s="203">
        <v>69.349999999999994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61.51</v>
      </c>
      <c r="AJ93" s="203">
        <v>0</v>
      </c>
      <c r="AK93" s="203">
        <v>23.73</v>
      </c>
      <c r="AL93" s="203">
        <v>0</v>
      </c>
      <c r="AM93" s="203">
        <v>0</v>
      </c>
      <c r="AN93" s="203">
        <v>0</v>
      </c>
      <c r="AO93" s="203">
        <v>69.349999999999994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61.51</v>
      </c>
      <c r="AJ94" s="203">
        <v>0</v>
      </c>
      <c r="AK94" s="203">
        <v>23.73</v>
      </c>
      <c r="AL94" s="203">
        <v>0</v>
      </c>
      <c r="AM94" s="203">
        <v>0</v>
      </c>
      <c r="AN94" s="203">
        <v>0</v>
      </c>
      <c r="AO94" s="203">
        <v>69.349999999999994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61.51</v>
      </c>
      <c r="AJ95" s="203">
        <v>0</v>
      </c>
      <c r="AK95" s="203">
        <v>23.73</v>
      </c>
      <c r="AL95" s="203">
        <v>0</v>
      </c>
      <c r="AM95" s="203">
        <v>0</v>
      </c>
      <c r="AN95" s="203">
        <v>0</v>
      </c>
      <c r="AO95" s="203">
        <v>69.349999999999994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61.51</v>
      </c>
      <c r="AJ96" s="203">
        <v>0</v>
      </c>
      <c r="AK96" s="203">
        <v>23.73</v>
      </c>
      <c r="AL96" s="203">
        <v>0</v>
      </c>
      <c r="AM96" s="203">
        <v>0</v>
      </c>
      <c r="AN96" s="203">
        <v>0</v>
      </c>
      <c r="AO96" s="203">
        <v>69.349999999999994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61.51</v>
      </c>
      <c r="AJ97" s="203">
        <v>0</v>
      </c>
      <c r="AK97" s="203">
        <v>23.73</v>
      </c>
      <c r="AL97" s="203">
        <v>0</v>
      </c>
      <c r="AM97" s="203">
        <v>0</v>
      </c>
      <c r="AN97" s="203">
        <v>0</v>
      </c>
      <c r="AO97" s="203">
        <v>69.349999999999994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61.51</v>
      </c>
      <c r="AJ98" s="203">
        <v>0</v>
      </c>
      <c r="AK98" s="203">
        <v>23.73</v>
      </c>
      <c r="AL98" s="203">
        <v>0</v>
      </c>
      <c r="AM98" s="203">
        <v>0</v>
      </c>
      <c r="AN98" s="203">
        <v>0</v>
      </c>
      <c r="AO98" s="203">
        <v>69.349999999999994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2.762249999999998E-2</v>
      </c>
      <c r="AD99">
        <f t="shared" si="0"/>
        <v>1.5909999999999983E-2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1.4762400000000033</v>
      </c>
      <c r="AJ99">
        <f t="shared" si="0"/>
        <v>0</v>
      </c>
      <c r="AK99">
        <f t="shared" si="0"/>
        <v>0.56952000000000036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3">
        <v>0</v>
      </c>
      <c r="C3" s="203">
        <v>0</v>
      </c>
      <c r="D3" s="203">
        <v>3.22</v>
      </c>
      <c r="E3" s="203">
        <v>0</v>
      </c>
      <c r="F3" s="203">
        <v>10.66</v>
      </c>
      <c r="G3" s="203">
        <v>0</v>
      </c>
      <c r="H3" s="203">
        <v>0</v>
      </c>
      <c r="I3" s="203">
        <v>23.2</v>
      </c>
      <c r="J3" s="203">
        <v>5.04</v>
      </c>
      <c r="K3" s="203">
        <v>0.1</v>
      </c>
      <c r="L3" s="203">
        <v>74.010000000000005</v>
      </c>
      <c r="M3" s="203">
        <v>0.92</v>
      </c>
      <c r="N3" s="203">
        <v>1.19</v>
      </c>
      <c r="O3" s="203">
        <v>0</v>
      </c>
      <c r="P3" s="203">
        <v>1.25</v>
      </c>
      <c r="Q3" s="203">
        <v>6.69</v>
      </c>
      <c r="R3" s="203">
        <v>0.43</v>
      </c>
      <c r="S3" s="203">
        <v>0.26</v>
      </c>
      <c r="T3" s="203">
        <v>0</v>
      </c>
      <c r="U3" s="203">
        <v>1.4</v>
      </c>
      <c r="V3" s="203">
        <v>0.56000000000000005</v>
      </c>
      <c r="W3" s="203">
        <v>0.7</v>
      </c>
      <c r="X3" s="203">
        <v>2.7</v>
      </c>
      <c r="Y3" s="203">
        <v>0</v>
      </c>
      <c r="Z3" s="203">
        <v>2.0299999999999998</v>
      </c>
      <c r="AA3" s="203">
        <v>0</v>
      </c>
      <c r="AB3" s="203">
        <v>0</v>
      </c>
      <c r="AC3" s="203">
        <v>0.46</v>
      </c>
      <c r="AD3" s="203">
        <v>8.9</v>
      </c>
      <c r="AE3" s="203">
        <v>0</v>
      </c>
      <c r="AF3" s="203">
        <v>0</v>
      </c>
      <c r="AG3" s="203">
        <v>23.14</v>
      </c>
      <c r="AH3" s="203">
        <v>0</v>
      </c>
      <c r="AI3" s="203">
        <v>39.14</v>
      </c>
      <c r="AJ3" s="203">
        <v>0</v>
      </c>
      <c r="AK3" s="203">
        <v>70.69</v>
      </c>
      <c r="AL3" s="203">
        <v>0</v>
      </c>
      <c r="AM3" s="203">
        <v>0</v>
      </c>
      <c r="AN3" s="203">
        <v>0</v>
      </c>
      <c r="AO3" s="203">
        <v>206.63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3.22</v>
      </c>
      <c r="E4" s="203">
        <v>0</v>
      </c>
      <c r="F4" s="203">
        <v>10.66</v>
      </c>
      <c r="G4" s="203">
        <v>0</v>
      </c>
      <c r="H4" s="203">
        <v>0</v>
      </c>
      <c r="I4" s="203">
        <v>23.2</v>
      </c>
      <c r="J4" s="203">
        <v>5.04</v>
      </c>
      <c r="K4" s="203">
        <v>0.1</v>
      </c>
      <c r="L4" s="203">
        <v>74.010000000000005</v>
      </c>
      <c r="M4" s="203">
        <v>0.92</v>
      </c>
      <c r="N4" s="203">
        <v>1.19</v>
      </c>
      <c r="O4" s="203">
        <v>0</v>
      </c>
      <c r="P4" s="203">
        <v>1.25</v>
      </c>
      <c r="Q4" s="203">
        <v>6.69</v>
      </c>
      <c r="R4" s="203">
        <v>0.43</v>
      </c>
      <c r="S4" s="203">
        <v>0.26</v>
      </c>
      <c r="T4" s="203">
        <v>0</v>
      </c>
      <c r="U4" s="203">
        <v>1.4</v>
      </c>
      <c r="V4" s="203">
        <v>0.56000000000000005</v>
      </c>
      <c r="W4" s="203">
        <v>0.7</v>
      </c>
      <c r="X4" s="203">
        <v>2.7</v>
      </c>
      <c r="Y4" s="203">
        <v>0</v>
      </c>
      <c r="Z4" s="203">
        <v>2.0299999999999998</v>
      </c>
      <c r="AA4" s="203">
        <v>0</v>
      </c>
      <c r="AB4" s="203">
        <v>0</v>
      </c>
      <c r="AC4" s="203">
        <v>0.46</v>
      </c>
      <c r="AD4" s="203">
        <v>8.9</v>
      </c>
      <c r="AE4" s="203">
        <v>0</v>
      </c>
      <c r="AF4" s="203">
        <v>0</v>
      </c>
      <c r="AG4" s="203">
        <v>23.14</v>
      </c>
      <c r="AH4" s="203">
        <v>0</v>
      </c>
      <c r="AI4" s="203">
        <v>39.14</v>
      </c>
      <c r="AJ4" s="203">
        <v>0</v>
      </c>
      <c r="AK4" s="203">
        <v>70.69</v>
      </c>
      <c r="AL4" s="203">
        <v>0</v>
      </c>
      <c r="AM4" s="203">
        <v>0</v>
      </c>
      <c r="AN4" s="203">
        <v>0</v>
      </c>
      <c r="AO4" s="203">
        <v>206.63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3.22</v>
      </c>
      <c r="E5" s="203">
        <v>0</v>
      </c>
      <c r="F5" s="203">
        <v>10.66</v>
      </c>
      <c r="G5" s="203">
        <v>0</v>
      </c>
      <c r="H5" s="203">
        <v>0</v>
      </c>
      <c r="I5" s="203">
        <v>23.2</v>
      </c>
      <c r="J5" s="203">
        <v>5.04</v>
      </c>
      <c r="K5" s="203">
        <v>0.1</v>
      </c>
      <c r="L5" s="203">
        <v>74.010000000000005</v>
      </c>
      <c r="M5" s="203">
        <v>0.92</v>
      </c>
      <c r="N5" s="203">
        <v>1.19</v>
      </c>
      <c r="O5" s="203">
        <v>0</v>
      </c>
      <c r="P5" s="203">
        <v>1.26</v>
      </c>
      <c r="Q5" s="203">
        <v>6.69</v>
      </c>
      <c r="R5" s="203">
        <v>0.43</v>
      </c>
      <c r="S5" s="203">
        <v>0.26</v>
      </c>
      <c r="T5" s="203">
        <v>0</v>
      </c>
      <c r="U5" s="203">
        <v>1.4</v>
      </c>
      <c r="V5" s="203">
        <v>0.56000000000000005</v>
      </c>
      <c r="W5" s="203">
        <v>0.7</v>
      </c>
      <c r="X5" s="203">
        <v>2.7</v>
      </c>
      <c r="Y5" s="203">
        <v>0</v>
      </c>
      <c r="Z5" s="203">
        <v>2.0299999999999998</v>
      </c>
      <c r="AA5" s="203">
        <v>0</v>
      </c>
      <c r="AB5" s="203">
        <v>0</v>
      </c>
      <c r="AC5" s="203">
        <v>0.46</v>
      </c>
      <c r="AD5" s="203">
        <v>8.9</v>
      </c>
      <c r="AE5" s="203">
        <v>0</v>
      </c>
      <c r="AF5" s="203">
        <v>0</v>
      </c>
      <c r="AG5" s="203">
        <v>23.14</v>
      </c>
      <c r="AH5" s="203">
        <v>0</v>
      </c>
      <c r="AI5" s="203">
        <v>39.14</v>
      </c>
      <c r="AJ5" s="203">
        <v>0</v>
      </c>
      <c r="AK5" s="203">
        <v>70.69</v>
      </c>
      <c r="AL5" s="203">
        <v>0</v>
      </c>
      <c r="AM5" s="203">
        <v>0</v>
      </c>
      <c r="AN5" s="203">
        <v>0</v>
      </c>
      <c r="AO5" s="203">
        <v>206.63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3.22</v>
      </c>
      <c r="E6" s="203">
        <v>0</v>
      </c>
      <c r="F6" s="203">
        <v>10.66</v>
      </c>
      <c r="G6" s="203">
        <v>0</v>
      </c>
      <c r="H6" s="203">
        <v>0</v>
      </c>
      <c r="I6" s="203">
        <v>23.2</v>
      </c>
      <c r="J6" s="203">
        <v>5.04</v>
      </c>
      <c r="K6" s="203">
        <v>0.1</v>
      </c>
      <c r="L6" s="203">
        <v>74.010000000000005</v>
      </c>
      <c r="M6" s="203">
        <v>0.92</v>
      </c>
      <c r="N6" s="203">
        <v>1.19</v>
      </c>
      <c r="O6" s="203">
        <v>0</v>
      </c>
      <c r="P6" s="203">
        <v>1.26</v>
      </c>
      <c r="Q6" s="203">
        <v>6.69</v>
      </c>
      <c r="R6" s="203">
        <v>0.43</v>
      </c>
      <c r="S6" s="203">
        <v>0.26</v>
      </c>
      <c r="T6" s="203">
        <v>0</v>
      </c>
      <c r="U6" s="203">
        <v>1.4</v>
      </c>
      <c r="V6" s="203">
        <v>0.56000000000000005</v>
      </c>
      <c r="W6" s="203">
        <v>0.7</v>
      </c>
      <c r="X6" s="203">
        <v>2.7</v>
      </c>
      <c r="Y6" s="203">
        <v>0</v>
      </c>
      <c r="Z6" s="203">
        <v>2.0299999999999998</v>
      </c>
      <c r="AA6" s="203">
        <v>0</v>
      </c>
      <c r="AB6" s="203">
        <v>0</v>
      </c>
      <c r="AC6" s="203">
        <v>0.46</v>
      </c>
      <c r="AD6" s="203">
        <v>8.9</v>
      </c>
      <c r="AE6" s="203">
        <v>0</v>
      </c>
      <c r="AF6" s="203">
        <v>0</v>
      </c>
      <c r="AG6" s="203">
        <v>23.14</v>
      </c>
      <c r="AH6" s="203">
        <v>0</v>
      </c>
      <c r="AI6" s="203">
        <v>39.14</v>
      </c>
      <c r="AJ6" s="203">
        <v>0</v>
      </c>
      <c r="AK6" s="203">
        <v>70.69</v>
      </c>
      <c r="AL6" s="203">
        <v>0</v>
      </c>
      <c r="AM6" s="203">
        <v>0</v>
      </c>
      <c r="AN6" s="203">
        <v>0</v>
      </c>
      <c r="AO6" s="203">
        <v>206.63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3.22</v>
      </c>
      <c r="E7" s="203">
        <v>0</v>
      </c>
      <c r="F7" s="203">
        <v>10.66</v>
      </c>
      <c r="G7" s="203">
        <v>0</v>
      </c>
      <c r="H7" s="203">
        <v>0</v>
      </c>
      <c r="I7" s="203">
        <v>23.2</v>
      </c>
      <c r="J7" s="203">
        <v>5.04</v>
      </c>
      <c r="K7" s="203">
        <v>0.1</v>
      </c>
      <c r="L7" s="203">
        <v>98.19</v>
      </c>
      <c r="M7" s="203">
        <v>0.92</v>
      </c>
      <c r="N7" s="203">
        <v>1.19</v>
      </c>
      <c r="O7" s="203">
        <v>0</v>
      </c>
      <c r="P7" s="203">
        <v>1.26</v>
      </c>
      <c r="Q7" s="203">
        <v>6.69</v>
      </c>
      <c r="R7" s="203">
        <v>0.42</v>
      </c>
      <c r="S7" s="203">
        <v>0.27</v>
      </c>
      <c r="T7" s="203">
        <v>0</v>
      </c>
      <c r="U7" s="203">
        <v>1.4</v>
      </c>
      <c r="V7" s="203">
        <v>0.56000000000000005</v>
      </c>
      <c r="W7" s="203">
        <v>0.7</v>
      </c>
      <c r="X7" s="203">
        <v>2.7</v>
      </c>
      <c r="Y7" s="203">
        <v>0</v>
      </c>
      <c r="Z7" s="203">
        <v>1.92</v>
      </c>
      <c r="AA7" s="203">
        <v>0</v>
      </c>
      <c r="AB7" s="203">
        <v>0</v>
      </c>
      <c r="AC7" s="203">
        <v>0.46</v>
      </c>
      <c r="AD7" s="203">
        <v>8.9</v>
      </c>
      <c r="AE7" s="203">
        <v>0</v>
      </c>
      <c r="AF7" s="203">
        <v>0</v>
      </c>
      <c r="AG7" s="203">
        <v>23.14</v>
      </c>
      <c r="AH7" s="203">
        <v>0</v>
      </c>
      <c r="AI7" s="203">
        <v>39.14</v>
      </c>
      <c r="AJ7" s="203">
        <v>0</v>
      </c>
      <c r="AK7" s="203">
        <v>70.69</v>
      </c>
      <c r="AL7" s="203">
        <v>0</v>
      </c>
      <c r="AM7" s="203">
        <v>0</v>
      </c>
      <c r="AN7" s="203">
        <v>0</v>
      </c>
      <c r="AO7" s="203">
        <v>206.63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3.22</v>
      </c>
      <c r="E8" s="203">
        <v>0</v>
      </c>
      <c r="F8" s="203">
        <v>10.66</v>
      </c>
      <c r="G8" s="203">
        <v>0</v>
      </c>
      <c r="H8" s="203">
        <v>0</v>
      </c>
      <c r="I8" s="203">
        <v>23.2</v>
      </c>
      <c r="J8" s="203">
        <v>5.04</v>
      </c>
      <c r="K8" s="203">
        <v>0.1</v>
      </c>
      <c r="L8" s="203">
        <v>112.7</v>
      </c>
      <c r="M8" s="203">
        <v>0.92</v>
      </c>
      <c r="N8" s="203">
        <v>1.19</v>
      </c>
      <c r="O8" s="203">
        <v>0</v>
      </c>
      <c r="P8" s="203">
        <v>1.26</v>
      </c>
      <c r="Q8" s="203">
        <v>6.69</v>
      </c>
      <c r="R8" s="203">
        <v>0.42</v>
      </c>
      <c r="S8" s="203">
        <v>0.27</v>
      </c>
      <c r="T8" s="203">
        <v>0</v>
      </c>
      <c r="U8" s="203">
        <v>1.4</v>
      </c>
      <c r="V8" s="203">
        <v>0.56000000000000005</v>
      </c>
      <c r="W8" s="203">
        <v>0.7</v>
      </c>
      <c r="X8" s="203">
        <v>2.7</v>
      </c>
      <c r="Y8" s="203">
        <v>0</v>
      </c>
      <c r="Z8" s="203">
        <v>1.92</v>
      </c>
      <c r="AA8" s="203">
        <v>0</v>
      </c>
      <c r="AB8" s="203">
        <v>0</v>
      </c>
      <c r="AC8" s="203">
        <v>0.46</v>
      </c>
      <c r="AD8" s="203">
        <v>8.9</v>
      </c>
      <c r="AE8" s="203">
        <v>0</v>
      </c>
      <c r="AF8" s="203">
        <v>0</v>
      </c>
      <c r="AG8" s="203">
        <v>23.14</v>
      </c>
      <c r="AH8" s="203">
        <v>0</v>
      </c>
      <c r="AI8" s="203">
        <v>39.14</v>
      </c>
      <c r="AJ8" s="203">
        <v>0</v>
      </c>
      <c r="AK8" s="203">
        <v>70.69</v>
      </c>
      <c r="AL8" s="203">
        <v>0</v>
      </c>
      <c r="AM8" s="203">
        <v>0</v>
      </c>
      <c r="AN8" s="203">
        <v>0</v>
      </c>
      <c r="AO8" s="203">
        <v>206.63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3.22</v>
      </c>
      <c r="E9" s="203">
        <v>0</v>
      </c>
      <c r="F9" s="203">
        <v>10.66</v>
      </c>
      <c r="G9" s="203">
        <v>0</v>
      </c>
      <c r="H9" s="203">
        <v>0</v>
      </c>
      <c r="I9" s="203">
        <v>23.2</v>
      </c>
      <c r="J9" s="203">
        <v>5.04</v>
      </c>
      <c r="K9" s="203">
        <v>0.1</v>
      </c>
      <c r="L9" s="203">
        <v>121.41</v>
      </c>
      <c r="M9" s="203">
        <v>0.92</v>
      </c>
      <c r="N9" s="203">
        <v>1.19</v>
      </c>
      <c r="O9" s="203">
        <v>0</v>
      </c>
      <c r="P9" s="203">
        <v>1.26</v>
      </c>
      <c r="Q9" s="203">
        <v>6.69</v>
      </c>
      <c r="R9" s="203">
        <v>0.42</v>
      </c>
      <c r="S9" s="203">
        <v>0.27</v>
      </c>
      <c r="T9" s="203">
        <v>0</v>
      </c>
      <c r="U9" s="203">
        <v>1.4</v>
      </c>
      <c r="V9" s="203">
        <v>0.56000000000000005</v>
      </c>
      <c r="W9" s="203">
        <v>0.7</v>
      </c>
      <c r="X9" s="203">
        <v>2.7</v>
      </c>
      <c r="Y9" s="203">
        <v>0</v>
      </c>
      <c r="Z9" s="203">
        <v>1.91</v>
      </c>
      <c r="AA9" s="203">
        <v>0</v>
      </c>
      <c r="AB9" s="203">
        <v>0</v>
      </c>
      <c r="AC9" s="203">
        <v>0.46</v>
      </c>
      <c r="AD9" s="203">
        <v>8.9</v>
      </c>
      <c r="AE9" s="203">
        <v>0</v>
      </c>
      <c r="AF9" s="203">
        <v>0</v>
      </c>
      <c r="AG9" s="203">
        <v>23.14</v>
      </c>
      <c r="AH9" s="203">
        <v>0</v>
      </c>
      <c r="AI9" s="203">
        <v>39.14</v>
      </c>
      <c r="AJ9" s="203">
        <v>0</v>
      </c>
      <c r="AK9" s="203">
        <v>70.69</v>
      </c>
      <c r="AL9" s="203">
        <v>0</v>
      </c>
      <c r="AM9" s="203">
        <v>0</v>
      </c>
      <c r="AN9" s="203">
        <v>0</v>
      </c>
      <c r="AO9" s="203">
        <v>206.63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3.22</v>
      </c>
      <c r="E10" s="203">
        <v>0</v>
      </c>
      <c r="F10" s="203">
        <v>10.66</v>
      </c>
      <c r="G10" s="203">
        <v>0</v>
      </c>
      <c r="H10" s="203">
        <v>0</v>
      </c>
      <c r="I10" s="203">
        <v>23.2</v>
      </c>
      <c r="J10" s="203">
        <v>5.04</v>
      </c>
      <c r="K10" s="203">
        <v>0.1</v>
      </c>
      <c r="L10" s="203">
        <v>130.12</v>
      </c>
      <c r="M10" s="203">
        <v>0.92</v>
      </c>
      <c r="N10" s="203">
        <v>1.19</v>
      </c>
      <c r="O10" s="203">
        <v>0</v>
      </c>
      <c r="P10" s="203">
        <v>1.26</v>
      </c>
      <c r="Q10" s="203">
        <v>6.69</v>
      </c>
      <c r="R10" s="203">
        <v>0.42</v>
      </c>
      <c r="S10" s="203">
        <v>0.27</v>
      </c>
      <c r="T10" s="203">
        <v>0</v>
      </c>
      <c r="U10" s="203">
        <v>1.4</v>
      </c>
      <c r="V10" s="203">
        <v>0.56000000000000005</v>
      </c>
      <c r="W10" s="203">
        <v>0.7</v>
      </c>
      <c r="X10" s="203">
        <v>2.7</v>
      </c>
      <c r="Y10" s="203">
        <v>0</v>
      </c>
      <c r="Z10" s="203">
        <v>1.91</v>
      </c>
      <c r="AA10" s="203">
        <v>0</v>
      </c>
      <c r="AB10" s="203">
        <v>0</v>
      </c>
      <c r="AC10" s="203">
        <v>0.46</v>
      </c>
      <c r="AD10" s="203">
        <v>8.9</v>
      </c>
      <c r="AE10" s="203">
        <v>0</v>
      </c>
      <c r="AF10" s="203">
        <v>0</v>
      </c>
      <c r="AG10" s="203">
        <v>23.14</v>
      </c>
      <c r="AH10" s="203">
        <v>0</v>
      </c>
      <c r="AI10" s="203">
        <v>39.14</v>
      </c>
      <c r="AJ10" s="203">
        <v>0</v>
      </c>
      <c r="AK10" s="203">
        <v>70.69</v>
      </c>
      <c r="AL10" s="203">
        <v>0</v>
      </c>
      <c r="AM10" s="203">
        <v>0</v>
      </c>
      <c r="AN10" s="203">
        <v>0</v>
      </c>
      <c r="AO10" s="203">
        <v>206.63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3.22</v>
      </c>
      <c r="E11" s="203">
        <v>0</v>
      </c>
      <c r="F11" s="203">
        <v>10.66</v>
      </c>
      <c r="G11" s="203">
        <v>0</v>
      </c>
      <c r="H11" s="203">
        <v>0</v>
      </c>
      <c r="I11" s="203">
        <v>23.2</v>
      </c>
      <c r="J11" s="203">
        <v>5.04</v>
      </c>
      <c r="K11" s="203">
        <v>0.1</v>
      </c>
      <c r="L11" s="203">
        <v>140.76</v>
      </c>
      <c r="M11" s="203">
        <v>0.92</v>
      </c>
      <c r="N11" s="203">
        <v>1.19</v>
      </c>
      <c r="O11" s="203">
        <v>0</v>
      </c>
      <c r="P11" s="203">
        <v>1.26</v>
      </c>
      <c r="Q11" s="203">
        <v>6.69</v>
      </c>
      <c r="R11" s="203">
        <v>0.43</v>
      </c>
      <c r="S11" s="203">
        <v>0.27</v>
      </c>
      <c r="T11" s="203">
        <v>0</v>
      </c>
      <c r="U11" s="203">
        <v>1.4</v>
      </c>
      <c r="V11" s="203">
        <v>0.56000000000000005</v>
      </c>
      <c r="W11" s="203">
        <v>0.7</v>
      </c>
      <c r="X11" s="203">
        <v>2.7</v>
      </c>
      <c r="Y11" s="203">
        <v>0</v>
      </c>
      <c r="Z11" s="203">
        <v>1.91</v>
      </c>
      <c r="AA11" s="203">
        <v>0</v>
      </c>
      <c r="AB11" s="203">
        <v>0</v>
      </c>
      <c r="AC11" s="203">
        <v>0.46</v>
      </c>
      <c r="AD11" s="203">
        <v>8.9</v>
      </c>
      <c r="AE11" s="203">
        <v>0</v>
      </c>
      <c r="AF11" s="203">
        <v>0</v>
      </c>
      <c r="AG11" s="203">
        <v>23.14</v>
      </c>
      <c r="AH11" s="203">
        <v>0</v>
      </c>
      <c r="AI11" s="203">
        <v>39.14</v>
      </c>
      <c r="AJ11" s="203">
        <v>0</v>
      </c>
      <c r="AK11" s="203">
        <v>70.69</v>
      </c>
      <c r="AL11" s="203">
        <v>0</v>
      </c>
      <c r="AM11" s="203">
        <v>0</v>
      </c>
      <c r="AN11" s="203">
        <v>0</v>
      </c>
      <c r="AO11" s="203">
        <v>206.63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3.22</v>
      </c>
      <c r="E12" s="203">
        <v>0</v>
      </c>
      <c r="F12" s="203">
        <v>10.66</v>
      </c>
      <c r="G12" s="203">
        <v>0</v>
      </c>
      <c r="H12" s="203">
        <v>0</v>
      </c>
      <c r="I12" s="203">
        <v>23.2</v>
      </c>
      <c r="J12" s="203">
        <v>5.04</v>
      </c>
      <c r="K12" s="203">
        <v>0.1</v>
      </c>
      <c r="L12" s="203">
        <v>150.43</v>
      </c>
      <c r="M12" s="203">
        <v>0.92</v>
      </c>
      <c r="N12" s="203">
        <v>1.19</v>
      </c>
      <c r="O12" s="203">
        <v>0</v>
      </c>
      <c r="P12" s="203">
        <v>1.26</v>
      </c>
      <c r="Q12" s="203">
        <v>6.69</v>
      </c>
      <c r="R12" s="203">
        <v>0.43</v>
      </c>
      <c r="S12" s="203">
        <v>0.27</v>
      </c>
      <c r="T12" s="203">
        <v>0</v>
      </c>
      <c r="U12" s="203">
        <v>1.4</v>
      </c>
      <c r="V12" s="203">
        <v>0.56000000000000005</v>
      </c>
      <c r="W12" s="203">
        <v>0.7</v>
      </c>
      <c r="X12" s="203">
        <v>2.7</v>
      </c>
      <c r="Y12" s="203">
        <v>0</v>
      </c>
      <c r="Z12" s="203">
        <v>1.91</v>
      </c>
      <c r="AA12" s="203">
        <v>0</v>
      </c>
      <c r="AB12" s="203">
        <v>0</v>
      </c>
      <c r="AC12" s="203">
        <v>0.46</v>
      </c>
      <c r="AD12" s="203">
        <v>8.9</v>
      </c>
      <c r="AE12" s="203">
        <v>0</v>
      </c>
      <c r="AF12" s="203">
        <v>0</v>
      </c>
      <c r="AG12" s="203">
        <v>23.14</v>
      </c>
      <c r="AH12" s="203">
        <v>0</v>
      </c>
      <c r="AI12" s="203">
        <v>39.14</v>
      </c>
      <c r="AJ12" s="203">
        <v>0</v>
      </c>
      <c r="AK12" s="203">
        <v>70.69</v>
      </c>
      <c r="AL12" s="203">
        <v>0</v>
      </c>
      <c r="AM12" s="203">
        <v>0</v>
      </c>
      <c r="AN12" s="203">
        <v>0</v>
      </c>
      <c r="AO12" s="203">
        <v>206.63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3.22</v>
      </c>
      <c r="E13" s="203">
        <v>0</v>
      </c>
      <c r="F13" s="203">
        <v>10.66</v>
      </c>
      <c r="G13" s="203">
        <v>0</v>
      </c>
      <c r="H13" s="203">
        <v>0</v>
      </c>
      <c r="I13" s="203">
        <v>23.2</v>
      </c>
      <c r="J13" s="203">
        <v>5.04</v>
      </c>
      <c r="K13" s="203">
        <v>0.1</v>
      </c>
      <c r="L13" s="203">
        <v>151.4</v>
      </c>
      <c r="M13" s="203">
        <v>0.92</v>
      </c>
      <c r="N13" s="203">
        <v>1.19</v>
      </c>
      <c r="O13" s="203">
        <v>0</v>
      </c>
      <c r="P13" s="203">
        <v>1.26</v>
      </c>
      <c r="Q13" s="203">
        <v>6.69</v>
      </c>
      <c r="R13" s="203">
        <v>0.43</v>
      </c>
      <c r="S13" s="203">
        <v>0.27</v>
      </c>
      <c r="T13" s="203">
        <v>0</v>
      </c>
      <c r="U13" s="203">
        <v>1.4</v>
      </c>
      <c r="V13" s="203">
        <v>0.56000000000000005</v>
      </c>
      <c r="W13" s="203">
        <v>0.46</v>
      </c>
      <c r="X13" s="203">
        <v>2.7</v>
      </c>
      <c r="Y13" s="203">
        <v>0</v>
      </c>
      <c r="Z13" s="203">
        <v>1.91</v>
      </c>
      <c r="AA13" s="203">
        <v>0</v>
      </c>
      <c r="AB13" s="203">
        <v>0</v>
      </c>
      <c r="AC13" s="203">
        <v>0.46</v>
      </c>
      <c r="AD13" s="203">
        <v>8.9</v>
      </c>
      <c r="AE13" s="203">
        <v>0</v>
      </c>
      <c r="AF13" s="203">
        <v>0</v>
      </c>
      <c r="AG13" s="203">
        <v>23.14</v>
      </c>
      <c r="AH13" s="203">
        <v>0</v>
      </c>
      <c r="AI13" s="203">
        <v>39.14</v>
      </c>
      <c r="AJ13" s="203">
        <v>0</v>
      </c>
      <c r="AK13" s="203">
        <v>70.69</v>
      </c>
      <c r="AL13" s="203">
        <v>0</v>
      </c>
      <c r="AM13" s="203">
        <v>0</v>
      </c>
      <c r="AN13" s="203">
        <v>0</v>
      </c>
      <c r="AO13" s="203">
        <v>206.63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3.22</v>
      </c>
      <c r="E14" s="203">
        <v>0</v>
      </c>
      <c r="F14" s="203">
        <v>10.66</v>
      </c>
      <c r="G14" s="203">
        <v>0</v>
      </c>
      <c r="H14" s="203">
        <v>0</v>
      </c>
      <c r="I14" s="203">
        <v>23.2</v>
      </c>
      <c r="J14" s="203">
        <v>5.04</v>
      </c>
      <c r="K14" s="203">
        <v>0.1</v>
      </c>
      <c r="L14" s="203">
        <v>161.07</v>
      </c>
      <c r="M14" s="203">
        <v>0.92</v>
      </c>
      <c r="N14" s="203">
        <v>1.19</v>
      </c>
      <c r="O14" s="203">
        <v>0</v>
      </c>
      <c r="P14" s="203">
        <v>1.26</v>
      </c>
      <c r="Q14" s="203">
        <v>6.69</v>
      </c>
      <c r="R14" s="203">
        <v>0.43</v>
      </c>
      <c r="S14" s="203">
        <v>0.27</v>
      </c>
      <c r="T14" s="203">
        <v>0</v>
      </c>
      <c r="U14" s="203">
        <v>1.4</v>
      </c>
      <c r="V14" s="203">
        <v>0.56000000000000005</v>
      </c>
      <c r="W14" s="203">
        <v>0.46</v>
      </c>
      <c r="X14" s="203">
        <v>2.7</v>
      </c>
      <c r="Y14" s="203">
        <v>0</v>
      </c>
      <c r="Z14" s="203">
        <v>1.91</v>
      </c>
      <c r="AA14" s="203">
        <v>0</v>
      </c>
      <c r="AB14" s="203">
        <v>0</v>
      </c>
      <c r="AC14" s="203">
        <v>0.46</v>
      </c>
      <c r="AD14" s="203">
        <v>8.9</v>
      </c>
      <c r="AE14" s="203">
        <v>0</v>
      </c>
      <c r="AF14" s="203">
        <v>0</v>
      </c>
      <c r="AG14" s="203">
        <v>23.14</v>
      </c>
      <c r="AH14" s="203">
        <v>0</v>
      </c>
      <c r="AI14" s="203">
        <v>39.14</v>
      </c>
      <c r="AJ14" s="203">
        <v>0</v>
      </c>
      <c r="AK14" s="203">
        <v>70.69</v>
      </c>
      <c r="AL14" s="203">
        <v>0</v>
      </c>
      <c r="AM14" s="203">
        <v>0</v>
      </c>
      <c r="AN14" s="203">
        <v>0</v>
      </c>
      <c r="AO14" s="203">
        <v>206.63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3.22</v>
      </c>
      <c r="E15" s="203">
        <v>0</v>
      </c>
      <c r="F15" s="203">
        <v>10.66</v>
      </c>
      <c r="G15" s="203">
        <v>0</v>
      </c>
      <c r="H15" s="203">
        <v>0</v>
      </c>
      <c r="I15" s="203">
        <v>23.2</v>
      </c>
      <c r="J15" s="203">
        <v>5.04</v>
      </c>
      <c r="K15" s="203">
        <v>0.1</v>
      </c>
      <c r="L15" s="203">
        <v>209.95</v>
      </c>
      <c r="M15" s="203">
        <v>0.92</v>
      </c>
      <c r="N15" s="203">
        <v>1.19</v>
      </c>
      <c r="O15" s="203">
        <v>0</v>
      </c>
      <c r="P15" s="203">
        <v>1.26</v>
      </c>
      <c r="Q15" s="203">
        <v>6.69</v>
      </c>
      <c r="R15" s="203">
        <v>0.43</v>
      </c>
      <c r="S15" s="203">
        <v>0.27</v>
      </c>
      <c r="T15" s="203">
        <v>0</v>
      </c>
      <c r="U15" s="203">
        <v>1.4</v>
      </c>
      <c r="V15" s="203">
        <v>0.56000000000000005</v>
      </c>
      <c r="W15" s="203">
        <v>0.46</v>
      </c>
      <c r="X15" s="203">
        <v>2.7</v>
      </c>
      <c r="Y15" s="203">
        <v>0</v>
      </c>
      <c r="Z15" s="203">
        <v>1.92</v>
      </c>
      <c r="AA15" s="203">
        <v>0</v>
      </c>
      <c r="AB15" s="203">
        <v>0</v>
      </c>
      <c r="AC15" s="203">
        <v>0.46</v>
      </c>
      <c r="AD15" s="203">
        <v>8.9</v>
      </c>
      <c r="AE15" s="203">
        <v>0</v>
      </c>
      <c r="AF15" s="203">
        <v>0</v>
      </c>
      <c r="AG15" s="203">
        <v>23.14</v>
      </c>
      <c r="AH15" s="203">
        <v>0</v>
      </c>
      <c r="AI15" s="203">
        <v>39.14</v>
      </c>
      <c r="AJ15" s="203">
        <v>0</v>
      </c>
      <c r="AK15" s="203">
        <v>70.69</v>
      </c>
      <c r="AL15" s="203">
        <v>0</v>
      </c>
      <c r="AM15" s="203">
        <v>0</v>
      </c>
      <c r="AN15" s="203">
        <v>0</v>
      </c>
      <c r="AO15" s="203">
        <v>206.63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3.22</v>
      </c>
      <c r="E16" s="203">
        <v>0</v>
      </c>
      <c r="F16" s="203">
        <v>10.66</v>
      </c>
      <c r="G16" s="203">
        <v>0</v>
      </c>
      <c r="H16" s="203">
        <v>0</v>
      </c>
      <c r="I16" s="203">
        <v>23.2</v>
      </c>
      <c r="J16" s="203">
        <v>5.04</v>
      </c>
      <c r="K16" s="203">
        <v>2.95</v>
      </c>
      <c r="L16" s="203">
        <v>209.95</v>
      </c>
      <c r="M16" s="203">
        <v>0.92</v>
      </c>
      <c r="N16" s="203">
        <v>1.19</v>
      </c>
      <c r="O16" s="203">
        <v>0</v>
      </c>
      <c r="P16" s="203">
        <v>1.26</v>
      </c>
      <c r="Q16" s="203">
        <v>6.69</v>
      </c>
      <c r="R16" s="203">
        <v>12.13</v>
      </c>
      <c r="S16" s="203">
        <v>7.66</v>
      </c>
      <c r="T16" s="203">
        <v>0</v>
      </c>
      <c r="U16" s="203">
        <v>1.4</v>
      </c>
      <c r="V16" s="203">
        <v>0.56000000000000005</v>
      </c>
      <c r="W16" s="203">
        <v>0.46</v>
      </c>
      <c r="X16" s="203">
        <v>2.7</v>
      </c>
      <c r="Y16" s="203">
        <v>0</v>
      </c>
      <c r="Z16" s="203">
        <v>1.92</v>
      </c>
      <c r="AA16" s="203">
        <v>0</v>
      </c>
      <c r="AB16" s="203">
        <v>0</v>
      </c>
      <c r="AC16" s="203">
        <v>0.46</v>
      </c>
      <c r="AD16" s="203">
        <v>8.9</v>
      </c>
      <c r="AE16" s="203">
        <v>0</v>
      </c>
      <c r="AF16" s="203">
        <v>0</v>
      </c>
      <c r="AG16" s="203">
        <v>23.14</v>
      </c>
      <c r="AH16" s="203">
        <v>0</v>
      </c>
      <c r="AI16" s="203">
        <v>39.14</v>
      </c>
      <c r="AJ16" s="203">
        <v>0</v>
      </c>
      <c r="AK16" s="203">
        <v>70.69</v>
      </c>
      <c r="AL16" s="203">
        <v>0</v>
      </c>
      <c r="AM16" s="203">
        <v>0</v>
      </c>
      <c r="AN16" s="203">
        <v>0</v>
      </c>
      <c r="AO16" s="203">
        <v>206.63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3.22</v>
      </c>
      <c r="E17" s="203">
        <v>0</v>
      </c>
      <c r="F17" s="203">
        <v>10.66</v>
      </c>
      <c r="G17" s="203">
        <v>0</v>
      </c>
      <c r="H17" s="203">
        <v>0</v>
      </c>
      <c r="I17" s="203">
        <v>23.2</v>
      </c>
      <c r="J17" s="203">
        <v>5.04</v>
      </c>
      <c r="K17" s="203">
        <v>2.95</v>
      </c>
      <c r="L17" s="203">
        <v>209.95</v>
      </c>
      <c r="M17" s="203">
        <v>0.92</v>
      </c>
      <c r="N17" s="203">
        <v>1.19</v>
      </c>
      <c r="O17" s="203">
        <v>0</v>
      </c>
      <c r="P17" s="203">
        <v>1.26</v>
      </c>
      <c r="Q17" s="203">
        <v>6.69</v>
      </c>
      <c r="R17" s="203">
        <v>12.57</v>
      </c>
      <c r="S17" s="203">
        <v>7.94</v>
      </c>
      <c r="T17" s="203">
        <v>0</v>
      </c>
      <c r="U17" s="203">
        <v>1.4</v>
      </c>
      <c r="V17" s="203">
        <v>0.56000000000000005</v>
      </c>
      <c r="W17" s="203">
        <v>0.46</v>
      </c>
      <c r="X17" s="203">
        <v>2.7</v>
      </c>
      <c r="Y17" s="203">
        <v>0</v>
      </c>
      <c r="Z17" s="203">
        <v>1.92</v>
      </c>
      <c r="AA17" s="203">
        <v>0</v>
      </c>
      <c r="AB17" s="203">
        <v>0</v>
      </c>
      <c r="AC17" s="203">
        <v>0.46</v>
      </c>
      <c r="AD17" s="203">
        <v>8.9</v>
      </c>
      <c r="AE17" s="203">
        <v>0</v>
      </c>
      <c r="AF17" s="203">
        <v>0</v>
      </c>
      <c r="AG17" s="203">
        <v>23.14</v>
      </c>
      <c r="AH17" s="203">
        <v>0</v>
      </c>
      <c r="AI17" s="203">
        <v>39.14</v>
      </c>
      <c r="AJ17" s="203">
        <v>0</v>
      </c>
      <c r="AK17" s="203">
        <v>70.69</v>
      </c>
      <c r="AL17" s="203">
        <v>0</v>
      </c>
      <c r="AM17" s="203">
        <v>0</v>
      </c>
      <c r="AN17" s="203">
        <v>0</v>
      </c>
      <c r="AO17" s="203">
        <v>206.63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3.22</v>
      </c>
      <c r="E18" s="203">
        <v>0</v>
      </c>
      <c r="F18" s="203">
        <v>10.66</v>
      </c>
      <c r="G18" s="203">
        <v>0</v>
      </c>
      <c r="H18" s="203">
        <v>0</v>
      </c>
      <c r="I18" s="203">
        <v>23.2</v>
      </c>
      <c r="J18" s="203">
        <v>5.04</v>
      </c>
      <c r="K18" s="203">
        <v>2.95</v>
      </c>
      <c r="L18" s="203">
        <v>209.95</v>
      </c>
      <c r="M18" s="203">
        <v>0.92</v>
      </c>
      <c r="N18" s="203">
        <v>1.19</v>
      </c>
      <c r="O18" s="203">
        <v>0</v>
      </c>
      <c r="P18" s="203">
        <v>1.26</v>
      </c>
      <c r="Q18" s="203">
        <v>6.69</v>
      </c>
      <c r="R18" s="203">
        <v>12.57</v>
      </c>
      <c r="S18" s="203">
        <v>7.94</v>
      </c>
      <c r="T18" s="203">
        <v>0</v>
      </c>
      <c r="U18" s="203">
        <v>1.4</v>
      </c>
      <c r="V18" s="203">
        <v>0.56000000000000005</v>
      </c>
      <c r="W18" s="203">
        <v>14.24</v>
      </c>
      <c r="X18" s="203">
        <v>2.7</v>
      </c>
      <c r="Y18" s="203">
        <v>0</v>
      </c>
      <c r="Z18" s="203">
        <v>1.92</v>
      </c>
      <c r="AA18" s="203">
        <v>0</v>
      </c>
      <c r="AB18" s="203">
        <v>0</v>
      </c>
      <c r="AC18" s="203">
        <v>0.46</v>
      </c>
      <c r="AD18" s="203">
        <v>8.9</v>
      </c>
      <c r="AE18" s="203">
        <v>0</v>
      </c>
      <c r="AF18" s="203">
        <v>0</v>
      </c>
      <c r="AG18" s="203">
        <v>23.14</v>
      </c>
      <c r="AH18" s="203">
        <v>0</v>
      </c>
      <c r="AI18" s="203">
        <v>39.14</v>
      </c>
      <c r="AJ18" s="203">
        <v>0</v>
      </c>
      <c r="AK18" s="203">
        <v>70.69</v>
      </c>
      <c r="AL18" s="203">
        <v>0</v>
      </c>
      <c r="AM18" s="203">
        <v>0</v>
      </c>
      <c r="AN18" s="203">
        <v>0</v>
      </c>
      <c r="AO18" s="203">
        <v>206.63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3.22</v>
      </c>
      <c r="E19" s="203">
        <v>0</v>
      </c>
      <c r="F19" s="203">
        <v>10.66</v>
      </c>
      <c r="G19" s="203">
        <v>0</v>
      </c>
      <c r="H19" s="203">
        <v>0</v>
      </c>
      <c r="I19" s="203">
        <v>23.2</v>
      </c>
      <c r="J19" s="203">
        <v>5.04</v>
      </c>
      <c r="K19" s="203">
        <v>1.41</v>
      </c>
      <c r="L19" s="203">
        <v>209.95</v>
      </c>
      <c r="M19" s="203">
        <v>0.92</v>
      </c>
      <c r="N19" s="203">
        <v>1.19</v>
      </c>
      <c r="O19" s="203">
        <v>0</v>
      </c>
      <c r="P19" s="203">
        <v>1.26</v>
      </c>
      <c r="Q19" s="203">
        <v>6.69</v>
      </c>
      <c r="R19" s="203">
        <v>12.57</v>
      </c>
      <c r="S19" s="203">
        <v>7.94</v>
      </c>
      <c r="T19" s="203">
        <v>0</v>
      </c>
      <c r="U19" s="203">
        <v>1.4</v>
      </c>
      <c r="V19" s="203">
        <v>0.56000000000000005</v>
      </c>
      <c r="W19" s="203">
        <v>14.24</v>
      </c>
      <c r="X19" s="203">
        <v>2.7</v>
      </c>
      <c r="Y19" s="203">
        <v>0</v>
      </c>
      <c r="Z19" s="203">
        <v>1.92</v>
      </c>
      <c r="AA19" s="203">
        <v>0</v>
      </c>
      <c r="AB19" s="203">
        <v>0</v>
      </c>
      <c r="AC19" s="203">
        <v>0.46</v>
      </c>
      <c r="AD19" s="203">
        <v>8.9</v>
      </c>
      <c r="AE19" s="203">
        <v>0</v>
      </c>
      <c r="AF19" s="203">
        <v>0</v>
      </c>
      <c r="AG19" s="203">
        <v>23.14</v>
      </c>
      <c r="AH19" s="203">
        <v>0</v>
      </c>
      <c r="AI19" s="203">
        <v>39.14</v>
      </c>
      <c r="AJ19" s="203">
        <v>0</v>
      </c>
      <c r="AK19" s="203">
        <v>70.69</v>
      </c>
      <c r="AL19" s="203">
        <v>0</v>
      </c>
      <c r="AM19" s="203">
        <v>0</v>
      </c>
      <c r="AN19" s="203">
        <v>0</v>
      </c>
      <c r="AO19" s="203">
        <v>206.63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3.22</v>
      </c>
      <c r="E20" s="203">
        <v>0</v>
      </c>
      <c r="F20" s="203">
        <v>10.66</v>
      </c>
      <c r="G20" s="203">
        <v>0</v>
      </c>
      <c r="H20" s="203">
        <v>0</v>
      </c>
      <c r="I20" s="203">
        <v>23.2</v>
      </c>
      <c r="J20" s="203">
        <v>5.04</v>
      </c>
      <c r="K20" s="203">
        <v>2.95</v>
      </c>
      <c r="L20" s="203">
        <v>209.95</v>
      </c>
      <c r="M20" s="203">
        <v>0.92</v>
      </c>
      <c r="N20" s="203">
        <v>1.19</v>
      </c>
      <c r="O20" s="203">
        <v>0</v>
      </c>
      <c r="P20" s="203">
        <v>1.26</v>
      </c>
      <c r="Q20" s="203">
        <v>6.69</v>
      </c>
      <c r="R20" s="203">
        <v>12.57</v>
      </c>
      <c r="S20" s="203">
        <v>7.94</v>
      </c>
      <c r="T20" s="203">
        <v>0</v>
      </c>
      <c r="U20" s="203">
        <v>1.4</v>
      </c>
      <c r="V20" s="203">
        <v>0.56000000000000005</v>
      </c>
      <c r="W20" s="203">
        <v>14.24</v>
      </c>
      <c r="X20" s="203">
        <v>2.7</v>
      </c>
      <c r="Y20" s="203">
        <v>0</v>
      </c>
      <c r="Z20" s="203">
        <v>1.92</v>
      </c>
      <c r="AA20" s="203">
        <v>0</v>
      </c>
      <c r="AB20" s="203">
        <v>0</v>
      </c>
      <c r="AC20" s="203">
        <v>0.46</v>
      </c>
      <c r="AD20" s="203">
        <v>8.9</v>
      </c>
      <c r="AE20" s="203">
        <v>0</v>
      </c>
      <c r="AF20" s="203">
        <v>0</v>
      </c>
      <c r="AG20" s="203">
        <v>23.14</v>
      </c>
      <c r="AH20" s="203">
        <v>0</v>
      </c>
      <c r="AI20" s="203">
        <v>39.14</v>
      </c>
      <c r="AJ20" s="203">
        <v>0</v>
      </c>
      <c r="AK20" s="203">
        <v>70.69</v>
      </c>
      <c r="AL20" s="203">
        <v>0</v>
      </c>
      <c r="AM20" s="203">
        <v>0</v>
      </c>
      <c r="AN20" s="203">
        <v>0</v>
      </c>
      <c r="AO20" s="203">
        <v>206.63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3.22</v>
      </c>
      <c r="E21" s="203">
        <v>0</v>
      </c>
      <c r="F21" s="203">
        <v>10.66</v>
      </c>
      <c r="G21" s="203">
        <v>0</v>
      </c>
      <c r="H21" s="203">
        <v>0</v>
      </c>
      <c r="I21" s="203">
        <v>23.2</v>
      </c>
      <c r="J21" s="203">
        <v>5.04</v>
      </c>
      <c r="K21" s="203">
        <v>2.95</v>
      </c>
      <c r="L21" s="203">
        <v>209.95</v>
      </c>
      <c r="M21" s="203">
        <v>0.92</v>
      </c>
      <c r="N21" s="203">
        <v>1.19</v>
      </c>
      <c r="O21" s="203">
        <v>0</v>
      </c>
      <c r="P21" s="203">
        <v>1.26</v>
      </c>
      <c r="Q21" s="203">
        <v>6.69</v>
      </c>
      <c r="R21" s="203">
        <v>12.57</v>
      </c>
      <c r="S21" s="203">
        <v>7.94</v>
      </c>
      <c r="T21" s="203">
        <v>0</v>
      </c>
      <c r="U21" s="203">
        <v>1.4</v>
      </c>
      <c r="V21" s="203">
        <v>0.56000000000000005</v>
      </c>
      <c r="W21" s="203">
        <v>14.24</v>
      </c>
      <c r="X21" s="203">
        <v>2.7</v>
      </c>
      <c r="Y21" s="203">
        <v>0</v>
      </c>
      <c r="Z21" s="203">
        <v>1.92</v>
      </c>
      <c r="AA21" s="203">
        <v>0</v>
      </c>
      <c r="AB21" s="203">
        <v>0</v>
      </c>
      <c r="AC21" s="203">
        <v>0.46</v>
      </c>
      <c r="AD21" s="203">
        <v>8.9</v>
      </c>
      <c r="AE21" s="203">
        <v>0</v>
      </c>
      <c r="AF21" s="203">
        <v>0</v>
      </c>
      <c r="AG21" s="203">
        <v>23.14</v>
      </c>
      <c r="AH21" s="203">
        <v>0</v>
      </c>
      <c r="AI21" s="203">
        <v>39.14</v>
      </c>
      <c r="AJ21" s="203">
        <v>0</v>
      </c>
      <c r="AK21" s="203">
        <v>70.69</v>
      </c>
      <c r="AL21" s="203">
        <v>0</v>
      </c>
      <c r="AM21" s="203">
        <v>0</v>
      </c>
      <c r="AN21" s="203">
        <v>0</v>
      </c>
      <c r="AO21" s="203">
        <v>206.63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3.22</v>
      </c>
      <c r="E22" s="203">
        <v>0</v>
      </c>
      <c r="F22" s="203">
        <v>10.66</v>
      </c>
      <c r="G22" s="203">
        <v>0</v>
      </c>
      <c r="H22" s="203">
        <v>0</v>
      </c>
      <c r="I22" s="203">
        <v>23.2</v>
      </c>
      <c r="J22" s="203">
        <v>5.04</v>
      </c>
      <c r="K22" s="203">
        <v>2.95</v>
      </c>
      <c r="L22" s="203">
        <v>209.95</v>
      </c>
      <c r="M22" s="203">
        <v>0.92</v>
      </c>
      <c r="N22" s="203">
        <v>1.19</v>
      </c>
      <c r="O22" s="203">
        <v>0</v>
      </c>
      <c r="P22" s="203">
        <v>1.26</v>
      </c>
      <c r="Q22" s="203">
        <v>6.69</v>
      </c>
      <c r="R22" s="203">
        <v>12.57</v>
      </c>
      <c r="S22" s="203">
        <v>7.94</v>
      </c>
      <c r="T22" s="203">
        <v>0</v>
      </c>
      <c r="U22" s="203">
        <v>1.4</v>
      </c>
      <c r="V22" s="203">
        <v>0.56000000000000005</v>
      </c>
      <c r="W22" s="203">
        <v>14.24</v>
      </c>
      <c r="X22" s="203">
        <v>2.7</v>
      </c>
      <c r="Y22" s="203">
        <v>0</v>
      </c>
      <c r="Z22" s="203">
        <v>1.92</v>
      </c>
      <c r="AA22" s="203">
        <v>0</v>
      </c>
      <c r="AB22" s="203">
        <v>0</v>
      </c>
      <c r="AC22" s="203">
        <v>0.46</v>
      </c>
      <c r="AD22" s="203">
        <v>8.9</v>
      </c>
      <c r="AE22" s="203">
        <v>0</v>
      </c>
      <c r="AF22" s="203">
        <v>0</v>
      </c>
      <c r="AG22" s="203">
        <v>23.14</v>
      </c>
      <c r="AH22" s="203">
        <v>0</v>
      </c>
      <c r="AI22" s="203">
        <v>39.14</v>
      </c>
      <c r="AJ22" s="203">
        <v>0</v>
      </c>
      <c r="AK22" s="203">
        <v>70.69</v>
      </c>
      <c r="AL22" s="203">
        <v>0</v>
      </c>
      <c r="AM22" s="203">
        <v>0</v>
      </c>
      <c r="AN22" s="203">
        <v>0</v>
      </c>
      <c r="AO22" s="203">
        <v>206.63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3.22</v>
      </c>
      <c r="E23" s="203">
        <v>0</v>
      </c>
      <c r="F23" s="203">
        <v>10.66</v>
      </c>
      <c r="G23" s="203">
        <v>0</v>
      </c>
      <c r="H23" s="203">
        <v>0</v>
      </c>
      <c r="I23" s="203">
        <v>23.2</v>
      </c>
      <c r="J23" s="203">
        <v>5.04</v>
      </c>
      <c r="K23" s="203">
        <v>2.95</v>
      </c>
      <c r="L23" s="203">
        <v>209.95</v>
      </c>
      <c r="M23" s="203">
        <v>0.92</v>
      </c>
      <c r="N23" s="203">
        <v>1.19</v>
      </c>
      <c r="O23" s="203">
        <v>0</v>
      </c>
      <c r="P23" s="203">
        <v>1.26</v>
      </c>
      <c r="Q23" s="203">
        <v>6.69</v>
      </c>
      <c r="R23" s="203">
        <v>12.67</v>
      </c>
      <c r="S23" s="203">
        <v>8.02</v>
      </c>
      <c r="T23" s="203">
        <v>0</v>
      </c>
      <c r="U23" s="203">
        <v>1.4</v>
      </c>
      <c r="V23" s="203">
        <v>0.56000000000000005</v>
      </c>
      <c r="W23" s="203">
        <v>14.24</v>
      </c>
      <c r="X23" s="203">
        <v>2.7</v>
      </c>
      <c r="Y23" s="203">
        <v>0</v>
      </c>
      <c r="Z23" s="203">
        <v>1.92</v>
      </c>
      <c r="AA23" s="203">
        <v>0</v>
      </c>
      <c r="AB23" s="203">
        <v>0</v>
      </c>
      <c r="AC23" s="203">
        <v>0.46</v>
      </c>
      <c r="AD23" s="203">
        <v>8.9</v>
      </c>
      <c r="AE23" s="203">
        <v>0</v>
      </c>
      <c r="AF23" s="203">
        <v>0</v>
      </c>
      <c r="AG23" s="203">
        <v>23.14</v>
      </c>
      <c r="AH23" s="203">
        <v>0</v>
      </c>
      <c r="AI23" s="203">
        <v>39.14</v>
      </c>
      <c r="AJ23" s="203">
        <v>0</v>
      </c>
      <c r="AK23" s="203">
        <v>70.69</v>
      </c>
      <c r="AL23" s="203">
        <v>0</v>
      </c>
      <c r="AM23" s="203">
        <v>0</v>
      </c>
      <c r="AN23" s="203">
        <v>0</v>
      </c>
      <c r="AO23" s="203">
        <v>206.63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3.22</v>
      </c>
      <c r="E24" s="203">
        <v>0</v>
      </c>
      <c r="F24" s="203">
        <v>10.66</v>
      </c>
      <c r="G24" s="203">
        <v>0</v>
      </c>
      <c r="H24" s="203">
        <v>0</v>
      </c>
      <c r="I24" s="203">
        <v>23.2</v>
      </c>
      <c r="J24" s="203">
        <v>5.04</v>
      </c>
      <c r="K24" s="203">
        <v>2.95</v>
      </c>
      <c r="L24" s="203">
        <v>209.95</v>
      </c>
      <c r="M24" s="203">
        <v>0.92</v>
      </c>
      <c r="N24" s="203">
        <v>1.19</v>
      </c>
      <c r="O24" s="203">
        <v>0</v>
      </c>
      <c r="P24" s="203">
        <v>1.26</v>
      </c>
      <c r="Q24" s="203">
        <v>6.69</v>
      </c>
      <c r="R24" s="203">
        <v>12.67</v>
      </c>
      <c r="S24" s="203">
        <v>8.02</v>
      </c>
      <c r="T24" s="203">
        <v>0</v>
      </c>
      <c r="U24" s="203">
        <v>1.4</v>
      </c>
      <c r="V24" s="203">
        <v>0.56000000000000005</v>
      </c>
      <c r="W24" s="203">
        <v>14.24</v>
      </c>
      <c r="X24" s="203">
        <v>2.7</v>
      </c>
      <c r="Y24" s="203">
        <v>0</v>
      </c>
      <c r="Z24" s="203">
        <v>1.92</v>
      </c>
      <c r="AA24" s="203">
        <v>0</v>
      </c>
      <c r="AB24" s="203">
        <v>0</v>
      </c>
      <c r="AC24" s="203">
        <v>0.46</v>
      </c>
      <c r="AD24" s="203">
        <v>8.9</v>
      </c>
      <c r="AE24" s="203">
        <v>0</v>
      </c>
      <c r="AF24" s="203">
        <v>0</v>
      </c>
      <c r="AG24" s="203">
        <v>23.14</v>
      </c>
      <c r="AH24" s="203">
        <v>0</v>
      </c>
      <c r="AI24" s="203">
        <v>39.14</v>
      </c>
      <c r="AJ24" s="203">
        <v>0</v>
      </c>
      <c r="AK24" s="203">
        <v>70.69</v>
      </c>
      <c r="AL24" s="203">
        <v>0</v>
      </c>
      <c r="AM24" s="203">
        <v>0</v>
      </c>
      <c r="AN24" s="203">
        <v>0</v>
      </c>
      <c r="AO24" s="203">
        <v>206.63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3.22</v>
      </c>
      <c r="E25" s="203">
        <v>0</v>
      </c>
      <c r="F25" s="203">
        <v>10.66</v>
      </c>
      <c r="G25" s="203">
        <v>0</v>
      </c>
      <c r="H25" s="203">
        <v>0</v>
      </c>
      <c r="I25" s="203">
        <v>23.2</v>
      </c>
      <c r="J25" s="203">
        <v>5.04</v>
      </c>
      <c r="K25" s="203">
        <v>2.95</v>
      </c>
      <c r="L25" s="203">
        <v>209.95</v>
      </c>
      <c r="M25" s="203">
        <v>0.92</v>
      </c>
      <c r="N25" s="203">
        <v>1.19</v>
      </c>
      <c r="O25" s="203">
        <v>0</v>
      </c>
      <c r="P25" s="203">
        <v>1.26</v>
      </c>
      <c r="Q25" s="203">
        <v>6.69</v>
      </c>
      <c r="R25" s="203">
        <v>13.01</v>
      </c>
      <c r="S25" s="203">
        <v>8.02</v>
      </c>
      <c r="T25" s="203">
        <v>0</v>
      </c>
      <c r="U25" s="203">
        <v>1.4</v>
      </c>
      <c r="V25" s="203">
        <v>0.56000000000000005</v>
      </c>
      <c r="W25" s="203">
        <v>14.24</v>
      </c>
      <c r="X25" s="203">
        <v>2.7</v>
      </c>
      <c r="Y25" s="203">
        <v>0</v>
      </c>
      <c r="Z25" s="203">
        <v>1.92</v>
      </c>
      <c r="AA25" s="203">
        <v>0</v>
      </c>
      <c r="AB25" s="203">
        <v>0</v>
      </c>
      <c r="AC25" s="203">
        <v>0.46</v>
      </c>
      <c r="AD25" s="203">
        <v>8.9</v>
      </c>
      <c r="AE25" s="203">
        <v>0</v>
      </c>
      <c r="AF25" s="203">
        <v>0</v>
      </c>
      <c r="AG25" s="203">
        <v>23.14</v>
      </c>
      <c r="AH25" s="203">
        <v>0</v>
      </c>
      <c r="AI25" s="203">
        <v>39.14</v>
      </c>
      <c r="AJ25" s="203">
        <v>0</v>
      </c>
      <c r="AK25" s="203">
        <v>70.69</v>
      </c>
      <c r="AL25" s="203">
        <v>0</v>
      </c>
      <c r="AM25" s="203">
        <v>0</v>
      </c>
      <c r="AN25" s="203">
        <v>0</v>
      </c>
      <c r="AO25" s="203">
        <v>206.63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3.22</v>
      </c>
      <c r="E26" s="203">
        <v>0</v>
      </c>
      <c r="F26" s="203">
        <v>10.66</v>
      </c>
      <c r="G26" s="203">
        <v>0</v>
      </c>
      <c r="H26" s="203">
        <v>0</v>
      </c>
      <c r="I26" s="203">
        <v>23.2</v>
      </c>
      <c r="J26" s="203">
        <v>5.04</v>
      </c>
      <c r="K26" s="203">
        <v>2.95</v>
      </c>
      <c r="L26" s="203">
        <v>209.95</v>
      </c>
      <c r="M26" s="203">
        <v>0.92</v>
      </c>
      <c r="N26" s="203">
        <v>1.19</v>
      </c>
      <c r="O26" s="203">
        <v>0</v>
      </c>
      <c r="P26" s="203">
        <v>1.26</v>
      </c>
      <c r="Q26" s="203">
        <v>6.69</v>
      </c>
      <c r="R26" s="203">
        <v>13.01</v>
      </c>
      <c r="S26" s="203">
        <v>8.02</v>
      </c>
      <c r="T26" s="203">
        <v>0</v>
      </c>
      <c r="U26" s="203">
        <v>1.4</v>
      </c>
      <c r="V26" s="203">
        <v>0.56000000000000005</v>
      </c>
      <c r="W26" s="203">
        <v>14.24</v>
      </c>
      <c r="X26" s="203">
        <v>2.7</v>
      </c>
      <c r="Y26" s="203">
        <v>0</v>
      </c>
      <c r="Z26" s="203">
        <v>1.92</v>
      </c>
      <c r="AA26" s="203">
        <v>0</v>
      </c>
      <c r="AB26" s="203">
        <v>0</v>
      </c>
      <c r="AC26" s="203">
        <v>0.46</v>
      </c>
      <c r="AD26" s="203">
        <v>8.9</v>
      </c>
      <c r="AE26" s="203">
        <v>0</v>
      </c>
      <c r="AF26" s="203">
        <v>0</v>
      </c>
      <c r="AG26" s="203">
        <v>23.14</v>
      </c>
      <c r="AH26" s="203">
        <v>0</v>
      </c>
      <c r="AI26" s="203">
        <v>39.14</v>
      </c>
      <c r="AJ26" s="203">
        <v>0</v>
      </c>
      <c r="AK26" s="203">
        <v>70.69</v>
      </c>
      <c r="AL26" s="203">
        <v>0</v>
      </c>
      <c r="AM26" s="203">
        <v>0</v>
      </c>
      <c r="AN26" s="203">
        <v>0</v>
      </c>
      <c r="AO26" s="203">
        <v>206.63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3.22</v>
      </c>
      <c r="E27" s="203">
        <v>0</v>
      </c>
      <c r="F27" s="203">
        <v>10.66</v>
      </c>
      <c r="G27" s="203">
        <v>0</v>
      </c>
      <c r="H27" s="203">
        <v>0</v>
      </c>
      <c r="I27" s="203">
        <v>23.2</v>
      </c>
      <c r="J27" s="203">
        <v>5.04</v>
      </c>
      <c r="K27" s="203">
        <v>0.1</v>
      </c>
      <c r="L27" s="203">
        <v>213.03</v>
      </c>
      <c r="M27" s="203">
        <v>0.92</v>
      </c>
      <c r="N27" s="203">
        <v>1.19</v>
      </c>
      <c r="O27" s="203">
        <v>0</v>
      </c>
      <c r="P27" s="203">
        <v>1.26</v>
      </c>
      <c r="Q27" s="203">
        <v>6.69</v>
      </c>
      <c r="R27" s="203">
        <v>0.43</v>
      </c>
      <c r="S27" s="203">
        <v>0.27</v>
      </c>
      <c r="T27" s="203">
        <v>0</v>
      </c>
      <c r="U27" s="203">
        <v>1.4</v>
      </c>
      <c r="V27" s="203">
        <v>0.56000000000000005</v>
      </c>
      <c r="W27" s="203">
        <v>0.47</v>
      </c>
      <c r="X27" s="203">
        <v>2.7</v>
      </c>
      <c r="Y27" s="203">
        <v>0</v>
      </c>
      <c r="Z27" s="203">
        <v>1.92</v>
      </c>
      <c r="AA27" s="203">
        <v>0</v>
      </c>
      <c r="AB27" s="203">
        <v>0</v>
      </c>
      <c r="AC27" s="203">
        <v>0.46</v>
      </c>
      <c r="AD27" s="203">
        <v>8.9</v>
      </c>
      <c r="AE27" s="203">
        <v>0</v>
      </c>
      <c r="AF27" s="203">
        <v>0</v>
      </c>
      <c r="AG27" s="203">
        <v>23.14</v>
      </c>
      <c r="AH27" s="203">
        <v>0</v>
      </c>
      <c r="AI27" s="203">
        <v>39.14</v>
      </c>
      <c r="AJ27" s="203">
        <v>0</v>
      </c>
      <c r="AK27" s="203">
        <v>70.69</v>
      </c>
      <c r="AL27" s="203">
        <v>0</v>
      </c>
      <c r="AM27" s="203">
        <v>0</v>
      </c>
      <c r="AN27" s="203">
        <v>0</v>
      </c>
      <c r="AO27" s="203">
        <v>206.63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3.22</v>
      </c>
      <c r="E28" s="203">
        <v>0</v>
      </c>
      <c r="F28" s="203">
        <v>10.66</v>
      </c>
      <c r="G28" s="203">
        <v>0</v>
      </c>
      <c r="H28" s="203">
        <v>0</v>
      </c>
      <c r="I28" s="203">
        <v>23.2</v>
      </c>
      <c r="J28" s="203">
        <v>5.04</v>
      </c>
      <c r="K28" s="203">
        <v>0.1</v>
      </c>
      <c r="L28" s="203">
        <v>215.24</v>
      </c>
      <c r="M28" s="203">
        <v>0.92</v>
      </c>
      <c r="N28" s="203">
        <v>1.19</v>
      </c>
      <c r="O28" s="203">
        <v>0</v>
      </c>
      <c r="P28" s="203">
        <v>1.26</v>
      </c>
      <c r="Q28" s="203">
        <v>6.69</v>
      </c>
      <c r="R28" s="203">
        <v>0.43</v>
      </c>
      <c r="S28" s="203">
        <v>0.27</v>
      </c>
      <c r="T28" s="203">
        <v>0</v>
      </c>
      <c r="U28" s="203">
        <v>1.4</v>
      </c>
      <c r="V28" s="203">
        <v>0.56000000000000005</v>
      </c>
      <c r="W28" s="203">
        <v>0.47</v>
      </c>
      <c r="X28" s="203">
        <v>2.7</v>
      </c>
      <c r="Y28" s="203">
        <v>0</v>
      </c>
      <c r="Z28" s="203">
        <v>1.92</v>
      </c>
      <c r="AA28" s="203">
        <v>0</v>
      </c>
      <c r="AB28" s="203">
        <v>0</v>
      </c>
      <c r="AC28" s="203">
        <v>0.46</v>
      </c>
      <c r="AD28" s="203">
        <v>8.9</v>
      </c>
      <c r="AE28" s="203">
        <v>0</v>
      </c>
      <c r="AF28" s="203">
        <v>0</v>
      </c>
      <c r="AG28" s="203">
        <v>23.14</v>
      </c>
      <c r="AH28" s="203">
        <v>0</v>
      </c>
      <c r="AI28" s="203">
        <v>39.14</v>
      </c>
      <c r="AJ28" s="203">
        <v>0</v>
      </c>
      <c r="AK28" s="203">
        <v>70.69</v>
      </c>
      <c r="AL28" s="203">
        <v>0</v>
      </c>
      <c r="AM28" s="203">
        <v>0</v>
      </c>
      <c r="AN28" s="203">
        <v>0</v>
      </c>
      <c r="AO28" s="203">
        <v>206.63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3.22</v>
      </c>
      <c r="E29" s="203">
        <v>0</v>
      </c>
      <c r="F29" s="203">
        <v>10.66</v>
      </c>
      <c r="G29" s="203">
        <v>0</v>
      </c>
      <c r="H29" s="203">
        <v>0</v>
      </c>
      <c r="I29" s="203">
        <v>23.2</v>
      </c>
      <c r="J29" s="203">
        <v>5.04</v>
      </c>
      <c r="K29" s="203">
        <v>0.1</v>
      </c>
      <c r="L29" s="203">
        <v>215.23</v>
      </c>
      <c r="M29" s="203">
        <v>0.92</v>
      </c>
      <c r="N29" s="203">
        <v>1.19</v>
      </c>
      <c r="O29" s="203">
        <v>0</v>
      </c>
      <c r="P29" s="203">
        <v>1.26</v>
      </c>
      <c r="Q29" s="203">
        <v>6.69</v>
      </c>
      <c r="R29" s="203">
        <v>0.43</v>
      </c>
      <c r="S29" s="203">
        <v>0.27</v>
      </c>
      <c r="T29" s="203">
        <v>0</v>
      </c>
      <c r="U29" s="203">
        <v>1.4</v>
      </c>
      <c r="V29" s="203">
        <v>0.56000000000000005</v>
      </c>
      <c r="W29" s="203">
        <v>0.47</v>
      </c>
      <c r="X29" s="203">
        <v>2.7</v>
      </c>
      <c r="Y29" s="203">
        <v>0</v>
      </c>
      <c r="Z29" s="203">
        <v>1.92</v>
      </c>
      <c r="AA29" s="203">
        <v>0</v>
      </c>
      <c r="AB29" s="203">
        <v>0</v>
      </c>
      <c r="AC29" s="203">
        <v>0.46</v>
      </c>
      <c r="AD29" s="203">
        <v>8.9</v>
      </c>
      <c r="AE29" s="203">
        <v>0</v>
      </c>
      <c r="AF29" s="203">
        <v>0</v>
      </c>
      <c r="AG29" s="203">
        <v>23.14</v>
      </c>
      <c r="AH29" s="203">
        <v>0</v>
      </c>
      <c r="AI29" s="203">
        <v>39.14</v>
      </c>
      <c r="AJ29" s="203">
        <v>0</v>
      </c>
      <c r="AK29" s="203">
        <v>70.69</v>
      </c>
      <c r="AL29" s="203">
        <v>0</v>
      </c>
      <c r="AM29" s="203">
        <v>0</v>
      </c>
      <c r="AN29" s="203">
        <v>0</v>
      </c>
      <c r="AO29" s="203">
        <v>206.63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3.22</v>
      </c>
      <c r="E30" s="203">
        <v>0</v>
      </c>
      <c r="F30" s="203">
        <v>10.66</v>
      </c>
      <c r="G30" s="203">
        <v>0</v>
      </c>
      <c r="H30" s="203">
        <v>0</v>
      </c>
      <c r="I30" s="203">
        <v>23.2</v>
      </c>
      <c r="J30" s="203">
        <v>5.04</v>
      </c>
      <c r="K30" s="203">
        <v>0.1</v>
      </c>
      <c r="L30" s="203">
        <v>214.93</v>
      </c>
      <c r="M30" s="203">
        <v>0.92</v>
      </c>
      <c r="N30" s="203">
        <v>1.19</v>
      </c>
      <c r="O30" s="203">
        <v>0</v>
      </c>
      <c r="P30" s="203">
        <v>1.26</v>
      </c>
      <c r="Q30" s="203">
        <v>6.69</v>
      </c>
      <c r="R30" s="203">
        <v>0.43</v>
      </c>
      <c r="S30" s="203">
        <v>0.27</v>
      </c>
      <c r="T30" s="203">
        <v>0</v>
      </c>
      <c r="U30" s="203">
        <v>1.4</v>
      </c>
      <c r="V30" s="203">
        <v>0.56000000000000005</v>
      </c>
      <c r="W30" s="203">
        <v>0.47</v>
      </c>
      <c r="X30" s="203">
        <v>2.7</v>
      </c>
      <c r="Y30" s="203">
        <v>0</v>
      </c>
      <c r="Z30" s="203">
        <v>1.92</v>
      </c>
      <c r="AA30" s="203">
        <v>0</v>
      </c>
      <c r="AB30" s="203">
        <v>0</v>
      </c>
      <c r="AC30" s="203">
        <v>0.46</v>
      </c>
      <c r="AD30" s="203">
        <v>8.9</v>
      </c>
      <c r="AE30" s="203">
        <v>0</v>
      </c>
      <c r="AF30" s="203">
        <v>0</v>
      </c>
      <c r="AG30" s="203">
        <v>23.14</v>
      </c>
      <c r="AH30" s="203">
        <v>0</v>
      </c>
      <c r="AI30" s="203">
        <v>39.14</v>
      </c>
      <c r="AJ30" s="203">
        <v>0</v>
      </c>
      <c r="AK30" s="203">
        <v>70.69</v>
      </c>
      <c r="AL30" s="203">
        <v>0</v>
      </c>
      <c r="AM30" s="203">
        <v>0</v>
      </c>
      <c r="AN30" s="203">
        <v>0</v>
      </c>
      <c r="AO30" s="203">
        <v>206.63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3.22</v>
      </c>
      <c r="E31" s="203">
        <v>0</v>
      </c>
      <c r="F31" s="203">
        <v>10.66</v>
      </c>
      <c r="G31" s="203">
        <v>0</v>
      </c>
      <c r="H31" s="203">
        <v>0</v>
      </c>
      <c r="I31" s="203">
        <v>23.2</v>
      </c>
      <c r="J31" s="203">
        <v>5.04</v>
      </c>
      <c r="K31" s="203">
        <v>2.95</v>
      </c>
      <c r="L31" s="203">
        <v>209.95</v>
      </c>
      <c r="M31" s="203">
        <v>0.92</v>
      </c>
      <c r="N31" s="203">
        <v>1.19</v>
      </c>
      <c r="O31" s="203">
        <v>0</v>
      </c>
      <c r="P31" s="203">
        <v>1.26</v>
      </c>
      <c r="Q31" s="203">
        <v>6.69</v>
      </c>
      <c r="R31" s="203">
        <v>12.9</v>
      </c>
      <c r="S31" s="203">
        <v>7.66</v>
      </c>
      <c r="T31" s="203">
        <v>0</v>
      </c>
      <c r="U31" s="203">
        <v>1.4</v>
      </c>
      <c r="V31" s="203">
        <v>0.56000000000000005</v>
      </c>
      <c r="W31" s="203">
        <v>14.24</v>
      </c>
      <c r="X31" s="203">
        <v>2.7</v>
      </c>
      <c r="Y31" s="203">
        <v>0</v>
      </c>
      <c r="Z31" s="203">
        <v>1.92</v>
      </c>
      <c r="AA31" s="203">
        <v>0</v>
      </c>
      <c r="AB31" s="203">
        <v>0</v>
      </c>
      <c r="AC31" s="203">
        <v>0.46</v>
      </c>
      <c r="AD31" s="203">
        <v>8.9</v>
      </c>
      <c r="AE31" s="203">
        <v>0</v>
      </c>
      <c r="AF31" s="203">
        <v>0</v>
      </c>
      <c r="AG31" s="203">
        <v>23.14</v>
      </c>
      <c r="AH31" s="203">
        <v>0</v>
      </c>
      <c r="AI31" s="203">
        <v>39.14</v>
      </c>
      <c r="AJ31" s="203">
        <v>0</v>
      </c>
      <c r="AK31" s="203">
        <v>70.69</v>
      </c>
      <c r="AL31" s="203">
        <v>0</v>
      </c>
      <c r="AM31" s="203">
        <v>0</v>
      </c>
      <c r="AN31" s="203">
        <v>0</v>
      </c>
      <c r="AO31" s="203">
        <v>206.63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3.22</v>
      </c>
      <c r="E32" s="203">
        <v>0</v>
      </c>
      <c r="F32" s="203">
        <v>10.66</v>
      </c>
      <c r="G32" s="203">
        <v>0</v>
      </c>
      <c r="H32" s="203">
        <v>0</v>
      </c>
      <c r="I32" s="203">
        <v>23.2</v>
      </c>
      <c r="J32" s="203">
        <v>5.04</v>
      </c>
      <c r="K32" s="203">
        <v>2.95</v>
      </c>
      <c r="L32" s="203">
        <v>209.95</v>
      </c>
      <c r="M32" s="203">
        <v>0.92</v>
      </c>
      <c r="N32" s="203">
        <v>1.19</v>
      </c>
      <c r="O32" s="203">
        <v>0</v>
      </c>
      <c r="P32" s="203">
        <v>1.26</v>
      </c>
      <c r="Q32" s="203">
        <v>6.69</v>
      </c>
      <c r="R32" s="203">
        <v>13.01</v>
      </c>
      <c r="S32" s="203">
        <v>7.66</v>
      </c>
      <c r="T32" s="203">
        <v>0</v>
      </c>
      <c r="U32" s="203">
        <v>1.4</v>
      </c>
      <c r="V32" s="203">
        <v>0.56000000000000005</v>
      </c>
      <c r="W32" s="203">
        <v>14.24</v>
      </c>
      <c r="X32" s="203">
        <v>2.7</v>
      </c>
      <c r="Y32" s="203">
        <v>0</v>
      </c>
      <c r="Z32" s="203">
        <v>1.92</v>
      </c>
      <c r="AA32" s="203">
        <v>0</v>
      </c>
      <c r="AB32" s="203">
        <v>0</v>
      </c>
      <c r="AC32" s="203">
        <v>0.46</v>
      </c>
      <c r="AD32" s="203">
        <v>8.9</v>
      </c>
      <c r="AE32" s="203">
        <v>0</v>
      </c>
      <c r="AF32" s="203">
        <v>0</v>
      </c>
      <c r="AG32" s="203">
        <v>23.14</v>
      </c>
      <c r="AH32" s="203">
        <v>0</v>
      </c>
      <c r="AI32" s="203">
        <v>39.14</v>
      </c>
      <c r="AJ32" s="203">
        <v>0</v>
      </c>
      <c r="AK32" s="203">
        <v>70.69</v>
      </c>
      <c r="AL32" s="203">
        <v>0</v>
      </c>
      <c r="AM32" s="203">
        <v>0</v>
      </c>
      <c r="AN32" s="203">
        <v>0</v>
      </c>
      <c r="AO32" s="203">
        <v>206.63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3.22</v>
      </c>
      <c r="E33" s="203">
        <v>0</v>
      </c>
      <c r="F33" s="203">
        <v>10.66</v>
      </c>
      <c r="G33" s="203">
        <v>0</v>
      </c>
      <c r="H33" s="203">
        <v>0</v>
      </c>
      <c r="I33" s="203">
        <v>23.2</v>
      </c>
      <c r="J33" s="203">
        <v>5.04</v>
      </c>
      <c r="K33" s="203">
        <v>2.95</v>
      </c>
      <c r="L33" s="203">
        <v>209.95</v>
      </c>
      <c r="M33" s="203">
        <v>0.92</v>
      </c>
      <c r="N33" s="203">
        <v>1.19</v>
      </c>
      <c r="O33" s="203">
        <v>0</v>
      </c>
      <c r="P33" s="203">
        <v>1.26</v>
      </c>
      <c r="Q33" s="203">
        <v>6.69</v>
      </c>
      <c r="R33" s="203">
        <v>13.01</v>
      </c>
      <c r="S33" s="203">
        <v>8.1</v>
      </c>
      <c r="T33" s="203">
        <v>0</v>
      </c>
      <c r="U33" s="203">
        <v>1.43</v>
      </c>
      <c r="V33" s="203">
        <v>0.56000000000000005</v>
      </c>
      <c r="W33" s="203">
        <v>14.24</v>
      </c>
      <c r="X33" s="203">
        <v>2.7</v>
      </c>
      <c r="Y33" s="203">
        <v>0</v>
      </c>
      <c r="Z33" s="203">
        <v>1.92</v>
      </c>
      <c r="AA33" s="203">
        <v>0</v>
      </c>
      <c r="AB33" s="203">
        <v>0</v>
      </c>
      <c r="AC33" s="203">
        <v>0.46</v>
      </c>
      <c r="AD33" s="203">
        <v>8.9</v>
      </c>
      <c r="AE33" s="203">
        <v>0</v>
      </c>
      <c r="AF33" s="203">
        <v>0</v>
      </c>
      <c r="AG33" s="203">
        <v>23.14</v>
      </c>
      <c r="AH33" s="203">
        <v>0</v>
      </c>
      <c r="AI33" s="203">
        <v>39.14</v>
      </c>
      <c r="AJ33" s="203">
        <v>0</v>
      </c>
      <c r="AK33" s="203">
        <v>70.69</v>
      </c>
      <c r="AL33" s="203">
        <v>0</v>
      </c>
      <c r="AM33" s="203">
        <v>0</v>
      </c>
      <c r="AN33" s="203">
        <v>0</v>
      </c>
      <c r="AO33" s="203">
        <v>206.63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3.22</v>
      </c>
      <c r="E34" s="203">
        <v>0</v>
      </c>
      <c r="F34" s="203">
        <v>10.66</v>
      </c>
      <c r="G34" s="203">
        <v>0</v>
      </c>
      <c r="H34" s="203">
        <v>0</v>
      </c>
      <c r="I34" s="203">
        <v>23.2</v>
      </c>
      <c r="J34" s="203">
        <v>5.04</v>
      </c>
      <c r="K34" s="203">
        <v>2.95</v>
      </c>
      <c r="L34" s="203">
        <v>209.95</v>
      </c>
      <c r="M34" s="203">
        <v>0.92</v>
      </c>
      <c r="N34" s="203">
        <v>1.19</v>
      </c>
      <c r="O34" s="203">
        <v>0</v>
      </c>
      <c r="P34" s="203">
        <v>1.26</v>
      </c>
      <c r="Q34" s="203">
        <v>6.69</v>
      </c>
      <c r="R34" s="203">
        <v>13.01</v>
      </c>
      <c r="S34" s="203">
        <v>8.1</v>
      </c>
      <c r="T34" s="203">
        <v>0</v>
      </c>
      <c r="U34" s="203">
        <v>1.43</v>
      </c>
      <c r="V34" s="203">
        <v>0.56000000000000005</v>
      </c>
      <c r="W34" s="203">
        <v>14.24</v>
      </c>
      <c r="X34" s="203">
        <v>2.7</v>
      </c>
      <c r="Y34" s="203">
        <v>0</v>
      </c>
      <c r="Z34" s="203">
        <v>1.92</v>
      </c>
      <c r="AA34" s="203">
        <v>0</v>
      </c>
      <c r="AB34" s="203">
        <v>0</v>
      </c>
      <c r="AC34" s="203">
        <v>0.46</v>
      </c>
      <c r="AD34" s="203">
        <v>8.9</v>
      </c>
      <c r="AE34" s="203">
        <v>0</v>
      </c>
      <c r="AF34" s="203">
        <v>0</v>
      </c>
      <c r="AG34" s="203">
        <v>23.14</v>
      </c>
      <c r="AH34" s="203">
        <v>0</v>
      </c>
      <c r="AI34" s="203">
        <v>39.14</v>
      </c>
      <c r="AJ34" s="203">
        <v>0</v>
      </c>
      <c r="AK34" s="203">
        <v>70.69</v>
      </c>
      <c r="AL34" s="203">
        <v>0</v>
      </c>
      <c r="AM34" s="203">
        <v>0</v>
      </c>
      <c r="AN34" s="203">
        <v>0</v>
      </c>
      <c r="AO34" s="203">
        <v>206.63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3.22</v>
      </c>
      <c r="E35" s="203">
        <v>0</v>
      </c>
      <c r="F35" s="203">
        <v>10.66</v>
      </c>
      <c r="G35" s="203">
        <v>0</v>
      </c>
      <c r="H35" s="203">
        <v>0</v>
      </c>
      <c r="I35" s="203">
        <v>23.2</v>
      </c>
      <c r="J35" s="203">
        <v>5.04</v>
      </c>
      <c r="K35" s="203">
        <v>1.42</v>
      </c>
      <c r="L35" s="203">
        <v>211.56</v>
      </c>
      <c r="M35" s="203">
        <v>0.92</v>
      </c>
      <c r="N35" s="203">
        <v>1.19</v>
      </c>
      <c r="O35" s="203">
        <v>0</v>
      </c>
      <c r="P35" s="203">
        <v>1.26</v>
      </c>
      <c r="Q35" s="203">
        <v>6.69</v>
      </c>
      <c r="R35" s="203">
        <v>13.01</v>
      </c>
      <c r="S35" s="203">
        <v>8.1</v>
      </c>
      <c r="T35" s="203">
        <v>0</v>
      </c>
      <c r="U35" s="203">
        <v>1.43</v>
      </c>
      <c r="V35" s="203">
        <v>0.56000000000000005</v>
      </c>
      <c r="W35" s="203">
        <v>14.24</v>
      </c>
      <c r="X35" s="203">
        <v>2.7</v>
      </c>
      <c r="Y35" s="203">
        <v>0</v>
      </c>
      <c r="Z35" s="203">
        <v>1.92</v>
      </c>
      <c r="AA35" s="203">
        <v>0</v>
      </c>
      <c r="AB35" s="203">
        <v>0</v>
      </c>
      <c r="AC35" s="203">
        <v>0.46</v>
      </c>
      <c r="AD35" s="203">
        <v>8.9</v>
      </c>
      <c r="AE35" s="203">
        <v>0</v>
      </c>
      <c r="AF35" s="203">
        <v>0</v>
      </c>
      <c r="AG35" s="203">
        <v>23.14</v>
      </c>
      <c r="AH35" s="203">
        <v>0</v>
      </c>
      <c r="AI35" s="203">
        <v>39.14</v>
      </c>
      <c r="AJ35" s="203">
        <v>0</v>
      </c>
      <c r="AK35" s="203">
        <v>70.69</v>
      </c>
      <c r="AL35" s="203">
        <v>0</v>
      </c>
      <c r="AM35" s="203">
        <v>0</v>
      </c>
      <c r="AN35" s="203">
        <v>0</v>
      </c>
      <c r="AO35" s="203">
        <v>206.63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3.22</v>
      </c>
      <c r="E36" s="203">
        <v>0</v>
      </c>
      <c r="F36" s="203">
        <v>10.66</v>
      </c>
      <c r="G36" s="203">
        <v>0</v>
      </c>
      <c r="H36" s="203">
        <v>0</v>
      </c>
      <c r="I36" s="203">
        <v>23.2</v>
      </c>
      <c r="J36" s="203">
        <v>5.04</v>
      </c>
      <c r="K36" s="203">
        <v>1.41</v>
      </c>
      <c r="L36" s="203">
        <v>211.56</v>
      </c>
      <c r="M36" s="203">
        <v>0.92</v>
      </c>
      <c r="N36" s="203">
        <v>1.19</v>
      </c>
      <c r="O36" s="203">
        <v>0</v>
      </c>
      <c r="P36" s="203">
        <v>1.26</v>
      </c>
      <c r="Q36" s="203">
        <v>6.69</v>
      </c>
      <c r="R36" s="203">
        <v>13.01</v>
      </c>
      <c r="S36" s="203">
        <v>8.1</v>
      </c>
      <c r="T36" s="203">
        <v>0</v>
      </c>
      <c r="U36" s="203">
        <v>1.43</v>
      </c>
      <c r="V36" s="203">
        <v>0.56000000000000005</v>
      </c>
      <c r="W36" s="203">
        <v>14.24</v>
      </c>
      <c r="X36" s="203">
        <v>2.7</v>
      </c>
      <c r="Y36" s="203">
        <v>0</v>
      </c>
      <c r="Z36" s="203">
        <v>1.92</v>
      </c>
      <c r="AA36" s="203">
        <v>0</v>
      </c>
      <c r="AB36" s="203">
        <v>0</v>
      </c>
      <c r="AC36" s="203">
        <v>1.89</v>
      </c>
      <c r="AD36" s="203">
        <v>8.9</v>
      </c>
      <c r="AE36" s="203">
        <v>0</v>
      </c>
      <c r="AF36" s="203">
        <v>0</v>
      </c>
      <c r="AG36" s="203">
        <v>23.14</v>
      </c>
      <c r="AH36" s="203">
        <v>0</v>
      </c>
      <c r="AI36" s="203">
        <v>39.14</v>
      </c>
      <c r="AJ36" s="203">
        <v>0</v>
      </c>
      <c r="AK36" s="203">
        <v>70.69</v>
      </c>
      <c r="AL36" s="203">
        <v>0</v>
      </c>
      <c r="AM36" s="203">
        <v>0</v>
      </c>
      <c r="AN36" s="203">
        <v>0</v>
      </c>
      <c r="AO36" s="203">
        <v>206.63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3.22</v>
      </c>
      <c r="E37" s="203">
        <v>0</v>
      </c>
      <c r="F37" s="203">
        <v>10.66</v>
      </c>
      <c r="G37" s="203">
        <v>0</v>
      </c>
      <c r="H37" s="203">
        <v>0</v>
      </c>
      <c r="I37" s="203">
        <v>23.2</v>
      </c>
      <c r="J37" s="203">
        <v>5.04</v>
      </c>
      <c r="K37" s="203">
        <v>2.95</v>
      </c>
      <c r="L37" s="203">
        <v>211.56</v>
      </c>
      <c r="M37" s="203">
        <v>0.92</v>
      </c>
      <c r="N37" s="203">
        <v>1.19</v>
      </c>
      <c r="O37" s="203">
        <v>0</v>
      </c>
      <c r="P37" s="203">
        <v>1.26</v>
      </c>
      <c r="Q37" s="203">
        <v>6.69</v>
      </c>
      <c r="R37" s="203">
        <v>13.01</v>
      </c>
      <c r="S37" s="203">
        <v>8.1</v>
      </c>
      <c r="T37" s="203">
        <v>0</v>
      </c>
      <c r="U37" s="203">
        <v>1.43</v>
      </c>
      <c r="V37" s="203">
        <v>0</v>
      </c>
      <c r="W37" s="203">
        <v>14.24</v>
      </c>
      <c r="X37" s="203">
        <v>2.7</v>
      </c>
      <c r="Y37" s="203">
        <v>0</v>
      </c>
      <c r="Z37" s="203">
        <v>1.92</v>
      </c>
      <c r="AA37" s="203">
        <v>0</v>
      </c>
      <c r="AB37" s="203">
        <v>0</v>
      </c>
      <c r="AC37" s="203">
        <v>0.46</v>
      </c>
      <c r="AD37" s="203">
        <v>8.9</v>
      </c>
      <c r="AE37" s="203">
        <v>0</v>
      </c>
      <c r="AF37" s="203">
        <v>0</v>
      </c>
      <c r="AG37" s="203">
        <v>23.14</v>
      </c>
      <c r="AH37" s="203">
        <v>0</v>
      </c>
      <c r="AI37" s="203">
        <v>39.14</v>
      </c>
      <c r="AJ37" s="203">
        <v>0</v>
      </c>
      <c r="AK37" s="203">
        <v>70.69</v>
      </c>
      <c r="AL37" s="203">
        <v>0</v>
      </c>
      <c r="AM37" s="203">
        <v>0</v>
      </c>
      <c r="AN37" s="203">
        <v>0</v>
      </c>
      <c r="AO37" s="203">
        <v>206.63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3.22</v>
      </c>
      <c r="E38" s="203">
        <v>0</v>
      </c>
      <c r="F38" s="203">
        <v>10.66</v>
      </c>
      <c r="G38" s="203">
        <v>0</v>
      </c>
      <c r="H38" s="203">
        <v>0</v>
      </c>
      <c r="I38" s="203">
        <v>23.2</v>
      </c>
      <c r="J38" s="203">
        <v>5.04</v>
      </c>
      <c r="K38" s="203">
        <v>2.95</v>
      </c>
      <c r="L38" s="203">
        <v>211.56</v>
      </c>
      <c r="M38" s="203">
        <v>0.92</v>
      </c>
      <c r="N38" s="203">
        <v>1.19</v>
      </c>
      <c r="O38" s="203">
        <v>0</v>
      </c>
      <c r="P38" s="203">
        <v>1.26</v>
      </c>
      <c r="Q38" s="203">
        <v>6.69</v>
      </c>
      <c r="R38" s="203">
        <v>13.01</v>
      </c>
      <c r="S38" s="203">
        <v>8.1</v>
      </c>
      <c r="T38" s="203">
        <v>0</v>
      </c>
      <c r="U38" s="203">
        <v>1.43</v>
      </c>
      <c r="V38" s="203">
        <v>0</v>
      </c>
      <c r="W38" s="203">
        <v>14.24</v>
      </c>
      <c r="X38" s="203">
        <v>2.7</v>
      </c>
      <c r="Y38" s="203">
        <v>0</v>
      </c>
      <c r="Z38" s="203">
        <v>1.92</v>
      </c>
      <c r="AA38" s="203">
        <v>0</v>
      </c>
      <c r="AB38" s="203">
        <v>0</v>
      </c>
      <c r="AC38" s="203">
        <v>0.46</v>
      </c>
      <c r="AD38" s="203">
        <v>8.9</v>
      </c>
      <c r="AE38" s="203">
        <v>0</v>
      </c>
      <c r="AF38" s="203">
        <v>0</v>
      </c>
      <c r="AG38" s="203">
        <v>23.14</v>
      </c>
      <c r="AH38" s="203">
        <v>0</v>
      </c>
      <c r="AI38" s="203">
        <v>39.14</v>
      </c>
      <c r="AJ38" s="203">
        <v>0</v>
      </c>
      <c r="AK38" s="203">
        <v>70.69</v>
      </c>
      <c r="AL38" s="203">
        <v>0</v>
      </c>
      <c r="AM38" s="203">
        <v>0</v>
      </c>
      <c r="AN38" s="203">
        <v>0</v>
      </c>
      <c r="AO38" s="203">
        <v>206.63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3.22</v>
      </c>
      <c r="E39" s="203">
        <v>0</v>
      </c>
      <c r="F39" s="203">
        <v>10.66</v>
      </c>
      <c r="G39" s="203">
        <v>0</v>
      </c>
      <c r="H39" s="203">
        <v>0</v>
      </c>
      <c r="I39" s="203">
        <v>23.2</v>
      </c>
      <c r="J39" s="203">
        <v>5.04</v>
      </c>
      <c r="K39" s="203">
        <v>1.41</v>
      </c>
      <c r="L39" s="203">
        <v>211.56</v>
      </c>
      <c r="M39" s="203">
        <v>0.92</v>
      </c>
      <c r="N39" s="203">
        <v>1.19</v>
      </c>
      <c r="O39" s="203">
        <v>0</v>
      </c>
      <c r="P39" s="203">
        <v>1.26</v>
      </c>
      <c r="Q39" s="203">
        <v>6.69</v>
      </c>
      <c r="R39" s="203">
        <v>13.01</v>
      </c>
      <c r="S39" s="203">
        <v>8.1</v>
      </c>
      <c r="T39" s="203">
        <v>0</v>
      </c>
      <c r="U39" s="203">
        <v>1.43</v>
      </c>
      <c r="V39" s="203">
        <v>0</v>
      </c>
      <c r="W39" s="203">
        <v>14.24</v>
      </c>
      <c r="X39" s="203">
        <v>2.7</v>
      </c>
      <c r="Y39" s="203">
        <v>0</v>
      </c>
      <c r="Z39" s="203">
        <v>1.92</v>
      </c>
      <c r="AA39" s="203">
        <v>0</v>
      </c>
      <c r="AB39" s="203">
        <v>0</v>
      </c>
      <c r="AC39" s="203">
        <v>0.46</v>
      </c>
      <c r="AD39" s="203">
        <v>8.9</v>
      </c>
      <c r="AE39" s="203">
        <v>0</v>
      </c>
      <c r="AF39" s="203">
        <v>0</v>
      </c>
      <c r="AG39" s="203">
        <v>23.14</v>
      </c>
      <c r="AH39" s="203">
        <v>0</v>
      </c>
      <c r="AI39" s="203">
        <v>39.14</v>
      </c>
      <c r="AJ39" s="203">
        <v>0</v>
      </c>
      <c r="AK39" s="203">
        <v>70.69</v>
      </c>
      <c r="AL39" s="203">
        <v>0</v>
      </c>
      <c r="AM39" s="203">
        <v>0</v>
      </c>
      <c r="AN39" s="203">
        <v>0</v>
      </c>
      <c r="AO39" s="203">
        <v>206.63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3.22</v>
      </c>
      <c r="E40" s="203">
        <v>0</v>
      </c>
      <c r="F40" s="203">
        <v>10.66</v>
      </c>
      <c r="G40" s="203">
        <v>0</v>
      </c>
      <c r="H40" s="203">
        <v>0</v>
      </c>
      <c r="I40" s="203">
        <v>23.2</v>
      </c>
      <c r="J40" s="203">
        <v>5.04</v>
      </c>
      <c r="K40" s="203">
        <v>0.1</v>
      </c>
      <c r="L40" s="203">
        <v>200.37</v>
      </c>
      <c r="M40" s="203">
        <v>0.92</v>
      </c>
      <c r="N40" s="203">
        <v>1.19</v>
      </c>
      <c r="O40" s="203">
        <v>0</v>
      </c>
      <c r="P40" s="203">
        <v>1.26</v>
      </c>
      <c r="Q40" s="203">
        <v>6.69</v>
      </c>
      <c r="R40" s="203">
        <v>0.43</v>
      </c>
      <c r="S40" s="203">
        <v>0.27</v>
      </c>
      <c r="T40" s="203">
        <v>0</v>
      </c>
      <c r="U40" s="203">
        <v>1.43</v>
      </c>
      <c r="V40" s="203">
        <v>0</v>
      </c>
      <c r="W40" s="203">
        <v>0.47</v>
      </c>
      <c r="X40" s="203">
        <v>2.7</v>
      </c>
      <c r="Y40" s="203">
        <v>0</v>
      </c>
      <c r="Z40" s="203">
        <v>1.92</v>
      </c>
      <c r="AA40" s="203">
        <v>0</v>
      </c>
      <c r="AB40" s="203">
        <v>0</v>
      </c>
      <c r="AC40" s="203">
        <v>0.46</v>
      </c>
      <c r="AD40" s="203">
        <v>8.9</v>
      </c>
      <c r="AE40" s="203">
        <v>0</v>
      </c>
      <c r="AF40" s="203">
        <v>0</v>
      </c>
      <c r="AG40" s="203">
        <v>23.14</v>
      </c>
      <c r="AH40" s="203">
        <v>0</v>
      </c>
      <c r="AI40" s="203">
        <v>39.14</v>
      </c>
      <c r="AJ40" s="203">
        <v>0</v>
      </c>
      <c r="AK40" s="203">
        <v>70.69</v>
      </c>
      <c r="AL40" s="203">
        <v>0</v>
      </c>
      <c r="AM40" s="203">
        <v>0</v>
      </c>
      <c r="AN40" s="203">
        <v>0</v>
      </c>
      <c r="AO40" s="203">
        <v>206.63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3.22</v>
      </c>
      <c r="E41" s="203">
        <v>0</v>
      </c>
      <c r="F41" s="203">
        <v>10.66</v>
      </c>
      <c r="G41" s="203">
        <v>0</v>
      </c>
      <c r="H41" s="203">
        <v>0</v>
      </c>
      <c r="I41" s="203">
        <v>23.2</v>
      </c>
      <c r="J41" s="203">
        <v>5.04</v>
      </c>
      <c r="K41" s="203">
        <v>0.1</v>
      </c>
      <c r="L41" s="203">
        <v>200.37</v>
      </c>
      <c r="M41" s="203">
        <v>0.92</v>
      </c>
      <c r="N41" s="203">
        <v>1.19</v>
      </c>
      <c r="O41" s="203">
        <v>0</v>
      </c>
      <c r="P41" s="203">
        <v>1.26</v>
      </c>
      <c r="Q41" s="203">
        <v>6.69</v>
      </c>
      <c r="R41" s="203">
        <v>0.43</v>
      </c>
      <c r="S41" s="203">
        <v>0.27</v>
      </c>
      <c r="T41" s="203">
        <v>0</v>
      </c>
      <c r="U41" s="203">
        <v>1.51</v>
      </c>
      <c r="V41" s="203">
        <v>0.18</v>
      </c>
      <c r="W41" s="203">
        <v>0.47</v>
      </c>
      <c r="X41" s="203">
        <v>2.7</v>
      </c>
      <c r="Y41" s="203">
        <v>0</v>
      </c>
      <c r="Z41" s="203">
        <v>1.92</v>
      </c>
      <c r="AA41" s="203">
        <v>0</v>
      </c>
      <c r="AB41" s="203">
        <v>0</v>
      </c>
      <c r="AC41" s="203">
        <v>0.46</v>
      </c>
      <c r="AD41" s="203">
        <v>8.9</v>
      </c>
      <c r="AE41" s="203">
        <v>0</v>
      </c>
      <c r="AF41" s="203">
        <v>0</v>
      </c>
      <c r="AG41" s="203">
        <v>23.14</v>
      </c>
      <c r="AH41" s="203">
        <v>0</v>
      </c>
      <c r="AI41" s="203">
        <v>39.14</v>
      </c>
      <c r="AJ41" s="203">
        <v>0</v>
      </c>
      <c r="AK41" s="203">
        <v>70.69</v>
      </c>
      <c r="AL41" s="203">
        <v>0</v>
      </c>
      <c r="AM41" s="203">
        <v>0</v>
      </c>
      <c r="AN41" s="203">
        <v>0</v>
      </c>
      <c r="AO41" s="203">
        <v>206.63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3.22</v>
      </c>
      <c r="E42" s="203">
        <v>0</v>
      </c>
      <c r="F42" s="203">
        <v>10.66</v>
      </c>
      <c r="G42" s="203">
        <v>0</v>
      </c>
      <c r="H42" s="203">
        <v>0</v>
      </c>
      <c r="I42" s="203">
        <v>23.2</v>
      </c>
      <c r="J42" s="203">
        <v>5.04</v>
      </c>
      <c r="K42" s="203">
        <v>0</v>
      </c>
      <c r="L42" s="203">
        <v>160.88999999999999</v>
      </c>
      <c r="M42" s="203">
        <v>0.92</v>
      </c>
      <c r="N42" s="203">
        <v>1.19</v>
      </c>
      <c r="O42" s="203">
        <v>0</v>
      </c>
      <c r="P42" s="203">
        <v>1.26</v>
      </c>
      <c r="Q42" s="203">
        <v>6.69</v>
      </c>
      <c r="R42" s="203">
        <v>0.43</v>
      </c>
      <c r="S42" s="203">
        <v>0.27</v>
      </c>
      <c r="T42" s="203">
        <v>0</v>
      </c>
      <c r="U42" s="203">
        <v>1.57</v>
      </c>
      <c r="V42" s="203">
        <v>0.18</v>
      </c>
      <c r="W42" s="203">
        <v>0.47</v>
      </c>
      <c r="X42" s="203">
        <v>2.7</v>
      </c>
      <c r="Y42" s="203">
        <v>0</v>
      </c>
      <c r="Z42" s="203">
        <v>1.92</v>
      </c>
      <c r="AA42" s="203">
        <v>0</v>
      </c>
      <c r="AB42" s="203">
        <v>0</v>
      </c>
      <c r="AC42" s="203">
        <v>0.46</v>
      </c>
      <c r="AD42" s="203">
        <v>8.9</v>
      </c>
      <c r="AE42" s="203">
        <v>0</v>
      </c>
      <c r="AF42" s="203">
        <v>0</v>
      </c>
      <c r="AG42" s="203">
        <v>23.14</v>
      </c>
      <c r="AH42" s="203">
        <v>0</v>
      </c>
      <c r="AI42" s="203">
        <v>39.14</v>
      </c>
      <c r="AJ42" s="203">
        <v>0</v>
      </c>
      <c r="AK42" s="203">
        <v>70.69</v>
      </c>
      <c r="AL42" s="203">
        <v>0</v>
      </c>
      <c r="AM42" s="203">
        <v>0</v>
      </c>
      <c r="AN42" s="203">
        <v>0</v>
      </c>
      <c r="AO42" s="203">
        <v>206.63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3.22</v>
      </c>
      <c r="E43" s="203">
        <v>0</v>
      </c>
      <c r="F43" s="203">
        <v>10.66</v>
      </c>
      <c r="G43" s="203">
        <v>0</v>
      </c>
      <c r="H43" s="203">
        <v>0</v>
      </c>
      <c r="I43" s="203">
        <v>24.21</v>
      </c>
      <c r="J43" s="203">
        <v>1.68</v>
      </c>
      <c r="K43" s="203">
        <v>0</v>
      </c>
      <c r="L43" s="203">
        <v>160.88999999999999</v>
      </c>
      <c r="M43" s="203">
        <v>0.92</v>
      </c>
      <c r="N43" s="203">
        <v>1.19</v>
      </c>
      <c r="O43" s="203">
        <v>0</v>
      </c>
      <c r="P43" s="203">
        <v>1.26</v>
      </c>
      <c r="Q43" s="203">
        <v>6.69</v>
      </c>
      <c r="R43" s="203">
        <v>0.43</v>
      </c>
      <c r="S43" s="203">
        <v>0.27</v>
      </c>
      <c r="T43" s="203">
        <v>0</v>
      </c>
      <c r="U43" s="203">
        <v>1.6</v>
      </c>
      <c r="V43" s="203">
        <v>0.18</v>
      </c>
      <c r="W43" s="203">
        <v>0.47</v>
      </c>
      <c r="X43" s="203">
        <v>2.7</v>
      </c>
      <c r="Y43" s="203">
        <v>0</v>
      </c>
      <c r="Z43" s="203">
        <v>1.92</v>
      </c>
      <c r="AA43" s="203">
        <v>0</v>
      </c>
      <c r="AB43" s="203">
        <v>0</v>
      </c>
      <c r="AC43" s="203">
        <v>0.46</v>
      </c>
      <c r="AD43" s="203">
        <v>8.9</v>
      </c>
      <c r="AE43" s="203">
        <v>0</v>
      </c>
      <c r="AF43" s="203">
        <v>0</v>
      </c>
      <c r="AG43" s="203">
        <v>23.14</v>
      </c>
      <c r="AH43" s="203">
        <v>0</v>
      </c>
      <c r="AI43" s="203">
        <v>39.14</v>
      </c>
      <c r="AJ43" s="203">
        <v>0</v>
      </c>
      <c r="AK43" s="203">
        <v>70.69</v>
      </c>
      <c r="AL43" s="203">
        <v>0</v>
      </c>
      <c r="AM43" s="203">
        <v>0</v>
      </c>
      <c r="AN43" s="203">
        <v>0</v>
      </c>
      <c r="AO43" s="203">
        <v>206.63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3.22</v>
      </c>
      <c r="E44" s="203">
        <v>0</v>
      </c>
      <c r="F44" s="203">
        <v>10.66</v>
      </c>
      <c r="G44" s="203">
        <v>0</v>
      </c>
      <c r="H44" s="203">
        <v>0</v>
      </c>
      <c r="I44" s="203">
        <v>24.21</v>
      </c>
      <c r="J44" s="203">
        <v>1.68</v>
      </c>
      <c r="K44" s="203">
        <v>0</v>
      </c>
      <c r="L44" s="203">
        <v>160.88999999999999</v>
      </c>
      <c r="M44" s="203">
        <v>0.92</v>
      </c>
      <c r="N44" s="203">
        <v>1.19</v>
      </c>
      <c r="O44" s="203">
        <v>0</v>
      </c>
      <c r="P44" s="203">
        <v>1.26</v>
      </c>
      <c r="Q44" s="203">
        <v>6.69</v>
      </c>
      <c r="R44" s="203">
        <v>0.43</v>
      </c>
      <c r="S44" s="203">
        <v>0.27</v>
      </c>
      <c r="T44" s="203">
        <v>0</v>
      </c>
      <c r="U44" s="203">
        <v>1.62</v>
      </c>
      <c r="V44" s="203">
        <v>0.18</v>
      </c>
      <c r="W44" s="203">
        <v>0.47</v>
      </c>
      <c r="X44" s="203">
        <v>2.7</v>
      </c>
      <c r="Y44" s="203">
        <v>0</v>
      </c>
      <c r="Z44" s="203">
        <v>1.92</v>
      </c>
      <c r="AA44" s="203">
        <v>0</v>
      </c>
      <c r="AB44" s="203">
        <v>0</v>
      </c>
      <c r="AC44" s="203">
        <v>0.46</v>
      </c>
      <c r="AD44" s="203">
        <v>8.9</v>
      </c>
      <c r="AE44" s="203">
        <v>0</v>
      </c>
      <c r="AF44" s="203">
        <v>0</v>
      </c>
      <c r="AG44" s="203">
        <v>23.14</v>
      </c>
      <c r="AH44" s="203">
        <v>0</v>
      </c>
      <c r="AI44" s="203">
        <v>39.14</v>
      </c>
      <c r="AJ44" s="203">
        <v>0</v>
      </c>
      <c r="AK44" s="203">
        <v>70.69</v>
      </c>
      <c r="AL44" s="203">
        <v>0</v>
      </c>
      <c r="AM44" s="203">
        <v>0</v>
      </c>
      <c r="AN44" s="203">
        <v>0</v>
      </c>
      <c r="AO44" s="203">
        <v>206.63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3.22</v>
      </c>
      <c r="E45" s="203">
        <v>0</v>
      </c>
      <c r="F45" s="203">
        <v>10.66</v>
      </c>
      <c r="G45" s="203">
        <v>0</v>
      </c>
      <c r="H45" s="203">
        <v>0</v>
      </c>
      <c r="I45" s="203">
        <v>24.21</v>
      </c>
      <c r="J45" s="203">
        <v>1.68</v>
      </c>
      <c r="K45" s="203">
        <v>0</v>
      </c>
      <c r="L45" s="203">
        <v>123.22</v>
      </c>
      <c r="M45" s="203">
        <v>0.92</v>
      </c>
      <c r="N45" s="203">
        <v>1.19</v>
      </c>
      <c r="O45" s="203">
        <v>0</v>
      </c>
      <c r="P45" s="203">
        <v>1.26</v>
      </c>
      <c r="Q45" s="203">
        <v>6.69</v>
      </c>
      <c r="R45" s="203">
        <v>0.52</v>
      </c>
      <c r="S45" s="203">
        <v>0.26</v>
      </c>
      <c r="T45" s="203">
        <v>0</v>
      </c>
      <c r="U45" s="203">
        <v>1.65</v>
      </c>
      <c r="V45" s="203">
        <v>0.18</v>
      </c>
      <c r="W45" s="203">
        <v>0.46</v>
      </c>
      <c r="X45" s="203">
        <v>2.7</v>
      </c>
      <c r="Y45" s="203">
        <v>0</v>
      </c>
      <c r="Z45" s="203">
        <v>1.92</v>
      </c>
      <c r="AA45" s="203">
        <v>0</v>
      </c>
      <c r="AB45" s="203">
        <v>0</v>
      </c>
      <c r="AC45" s="203">
        <v>0.46</v>
      </c>
      <c r="AD45" s="203">
        <v>8.9</v>
      </c>
      <c r="AE45" s="203">
        <v>0</v>
      </c>
      <c r="AF45" s="203">
        <v>0</v>
      </c>
      <c r="AG45" s="203">
        <v>23.14</v>
      </c>
      <c r="AH45" s="203">
        <v>0</v>
      </c>
      <c r="AI45" s="203">
        <v>39.14</v>
      </c>
      <c r="AJ45" s="203">
        <v>0</v>
      </c>
      <c r="AK45" s="203">
        <v>70.69</v>
      </c>
      <c r="AL45" s="203">
        <v>0</v>
      </c>
      <c r="AM45" s="203">
        <v>0</v>
      </c>
      <c r="AN45" s="203">
        <v>0</v>
      </c>
      <c r="AO45" s="203">
        <v>206.63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3.22</v>
      </c>
      <c r="E46" s="203">
        <v>0</v>
      </c>
      <c r="F46" s="203">
        <v>10.66</v>
      </c>
      <c r="G46" s="203">
        <v>0</v>
      </c>
      <c r="H46" s="203">
        <v>0</v>
      </c>
      <c r="I46" s="203">
        <v>24.21</v>
      </c>
      <c r="J46" s="203">
        <v>1.68</v>
      </c>
      <c r="K46" s="203">
        <v>0</v>
      </c>
      <c r="L46" s="203">
        <v>113.09</v>
      </c>
      <c r="M46" s="203">
        <v>0.92</v>
      </c>
      <c r="N46" s="203">
        <v>1.19</v>
      </c>
      <c r="O46" s="203">
        <v>0</v>
      </c>
      <c r="P46" s="203">
        <v>1.26</v>
      </c>
      <c r="Q46" s="203">
        <v>6.69</v>
      </c>
      <c r="R46" s="203">
        <v>0.43</v>
      </c>
      <c r="S46" s="203">
        <v>0.26</v>
      </c>
      <c r="T46" s="203">
        <v>0</v>
      </c>
      <c r="U46" s="203">
        <v>1.68</v>
      </c>
      <c r="V46" s="203">
        <v>0.18</v>
      </c>
      <c r="W46" s="203">
        <v>0.46</v>
      </c>
      <c r="X46" s="203">
        <v>2.7</v>
      </c>
      <c r="Y46" s="203">
        <v>0</v>
      </c>
      <c r="Z46" s="203">
        <v>1.92</v>
      </c>
      <c r="AA46" s="203">
        <v>0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39.14</v>
      </c>
      <c r="AJ46" s="203">
        <v>0</v>
      </c>
      <c r="AK46" s="203">
        <v>70.69</v>
      </c>
      <c r="AL46" s="203">
        <v>0</v>
      </c>
      <c r="AM46" s="203">
        <v>0</v>
      </c>
      <c r="AN46" s="203">
        <v>0</v>
      </c>
      <c r="AO46" s="203">
        <v>206.63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3.22</v>
      </c>
      <c r="E47" s="203">
        <v>0</v>
      </c>
      <c r="F47" s="203">
        <v>10.66</v>
      </c>
      <c r="G47" s="203">
        <v>0</v>
      </c>
      <c r="H47" s="203">
        <v>0</v>
      </c>
      <c r="I47" s="203">
        <v>24.21</v>
      </c>
      <c r="J47" s="203">
        <v>1.68</v>
      </c>
      <c r="K47" s="203">
        <v>0</v>
      </c>
      <c r="L47" s="203">
        <v>171.93</v>
      </c>
      <c r="M47" s="203">
        <v>0.92</v>
      </c>
      <c r="N47" s="203">
        <v>1.19</v>
      </c>
      <c r="O47" s="203">
        <v>0</v>
      </c>
      <c r="P47" s="203">
        <v>1.26</v>
      </c>
      <c r="Q47" s="203">
        <v>6.69</v>
      </c>
      <c r="R47" s="203">
        <v>0.43</v>
      </c>
      <c r="S47" s="203">
        <v>0.26</v>
      </c>
      <c r="T47" s="203">
        <v>0</v>
      </c>
      <c r="U47" s="203">
        <v>1.71</v>
      </c>
      <c r="V47" s="203">
        <v>0.18</v>
      </c>
      <c r="W47" s="203">
        <v>0.46</v>
      </c>
      <c r="X47" s="203">
        <v>2.7</v>
      </c>
      <c r="Y47" s="203">
        <v>0</v>
      </c>
      <c r="Z47" s="203">
        <v>1.92</v>
      </c>
      <c r="AA47" s="203">
        <v>0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39.14</v>
      </c>
      <c r="AJ47" s="203">
        <v>0</v>
      </c>
      <c r="AK47" s="203">
        <v>70.69</v>
      </c>
      <c r="AL47" s="203">
        <v>0</v>
      </c>
      <c r="AM47" s="203">
        <v>0</v>
      </c>
      <c r="AN47" s="203">
        <v>0</v>
      </c>
      <c r="AO47" s="203">
        <v>206.63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3.22</v>
      </c>
      <c r="E48" s="203">
        <v>0</v>
      </c>
      <c r="F48" s="203">
        <v>10.66</v>
      </c>
      <c r="G48" s="203">
        <v>0</v>
      </c>
      <c r="H48" s="203">
        <v>0</v>
      </c>
      <c r="I48" s="203">
        <v>24.21</v>
      </c>
      <c r="J48" s="203">
        <v>1.68</v>
      </c>
      <c r="K48" s="203">
        <v>0</v>
      </c>
      <c r="L48" s="203">
        <v>167.5</v>
      </c>
      <c r="M48" s="203">
        <v>0.92</v>
      </c>
      <c r="N48" s="203">
        <v>1.19</v>
      </c>
      <c r="O48" s="203">
        <v>0</v>
      </c>
      <c r="P48" s="203">
        <v>1.26</v>
      </c>
      <c r="Q48" s="203">
        <v>6.69</v>
      </c>
      <c r="R48" s="203">
        <v>0.43</v>
      </c>
      <c r="S48" s="203">
        <v>0.26</v>
      </c>
      <c r="T48" s="203">
        <v>0</v>
      </c>
      <c r="U48" s="203">
        <v>1.71</v>
      </c>
      <c r="V48" s="203">
        <v>0.18</v>
      </c>
      <c r="W48" s="203">
        <v>0.46</v>
      </c>
      <c r="X48" s="203">
        <v>2.7</v>
      </c>
      <c r="Y48" s="203">
        <v>0</v>
      </c>
      <c r="Z48" s="203">
        <v>1.92</v>
      </c>
      <c r="AA48" s="203">
        <v>0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39.14</v>
      </c>
      <c r="AJ48" s="203">
        <v>0</v>
      </c>
      <c r="AK48" s="203">
        <v>70.69</v>
      </c>
      <c r="AL48" s="203">
        <v>0</v>
      </c>
      <c r="AM48" s="203">
        <v>0</v>
      </c>
      <c r="AN48" s="203">
        <v>0</v>
      </c>
      <c r="AO48" s="203">
        <v>206.63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3.22</v>
      </c>
      <c r="E49" s="203">
        <v>0</v>
      </c>
      <c r="F49" s="203">
        <v>10.66</v>
      </c>
      <c r="G49" s="203">
        <v>0</v>
      </c>
      <c r="H49" s="203">
        <v>0</v>
      </c>
      <c r="I49" s="203">
        <v>24.21</v>
      </c>
      <c r="J49" s="203">
        <v>1.68</v>
      </c>
      <c r="K49" s="203">
        <v>0</v>
      </c>
      <c r="L49" s="203">
        <v>160.16</v>
      </c>
      <c r="M49" s="203">
        <v>0.92</v>
      </c>
      <c r="N49" s="203">
        <v>1.19</v>
      </c>
      <c r="O49" s="203">
        <v>0</v>
      </c>
      <c r="P49" s="203">
        <v>1.26</v>
      </c>
      <c r="Q49" s="203">
        <v>6.69</v>
      </c>
      <c r="R49" s="203">
        <v>0.43</v>
      </c>
      <c r="S49" s="203">
        <v>0.26</v>
      </c>
      <c r="T49" s="203">
        <v>0</v>
      </c>
      <c r="U49" s="203">
        <v>1.74</v>
      </c>
      <c r="V49" s="203">
        <v>0.18</v>
      </c>
      <c r="W49" s="203">
        <v>0.46</v>
      </c>
      <c r="X49" s="203">
        <v>2.7</v>
      </c>
      <c r="Y49" s="203">
        <v>0</v>
      </c>
      <c r="Z49" s="203">
        <v>1.92</v>
      </c>
      <c r="AA49" s="203">
        <v>0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39.14</v>
      </c>
      <c r="AJ49" s="203">
        <v>0</v>
      </c>
      <c r="AK49" s="203">
        <v>70.69</v>
      </c>
      <c r="AL49" s="203">
        <v>0</v>
      </c>
      <c r="AM49" s="203">
        <v>0</v>
      </c>
      <c r="AN49" s="203">
        <v>0</v>
      </c>
      <c r="AO49" s="203">
        <v>206.63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3.22</v>
      </c>
      <c r="E50" s="203">
        <v>0</v>
      </c>
      <c r="F50" s="203">
        <v>10.66</v>
      </c>
      <c r="G50" s="203">
        <v>0</v>
      </c>
      <c r="H50" s="203">
        <v>0</v>
      </c>
      <c r="I50" s="203">
        <v>24.21</v>
      </c>
      <c r="J50" s="203">
        <v>1.68</v>
      </c>
      <c r="K50" s="203">
        <v>0</v>
      </c>
      <c r="L50" s="203">
        <v>156.66</v>
      </c>
      <c r="M50" s="203">
        <v>0.92</v>
      </c>
      <c r="N50" s="203">
        <v>1.19</v>
      </c>
      <c r="O50" s="203">
        <v>0</v>
      </c>
      <c r="P50" s="203">
        <v>1.26</v>
      </c>
      <c r="Q50" s="203">
        <v>6.69</v>
      </c>
      <c r="R50" s="203">
        <v>0.43</v>
      </c>
      <c r="S50" s="203">
        <v>0.26</v>
      </c>
      <c r="T50" s="203">
        <v>0</v>
      </c>
      <c r="U50" s="203">
        <v>1.74</v>
      </c>
      <c r="V50" s="203">
        <v>0.18</v>
      </c>
      <c r="W50" s="203">
        <v>0.46</v>
      </c>
      <c r="X50" s="203">
        <v>2.7</v>
      </c>
      <c r="Y50" s="203">
        <v>0</v>
      </c>
      <c r="Z50" s="203">
        <v>1.92</v>
      </c>
      <c r="AA50" s="203">
        <v>0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39.14</v>
      </c>
      <c r="AJ50" s="203">
        <v>0</v>
      </c>
      <c r="AK50" s="203">
        <v>70.69</v>
      </c>
      <c r="AL50" s="203">
        <v>0</v>
      </c>
      <c r="AM50" s="203">
        <v>0</v>
      </c>
      <c r="AN50" s="203">
        <v>0</v>
      </c>
      <c r="AO50" s="203">
        <v>206.63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3.22</v>
      </c>
      <c r="E51" s="203">
        <v>0</v>
      </c>
      <c r="F51" s="203">
        <v>10.66</v>
      </c>
      <c r="G51" s="203">
        <v>0</v>
      </c>
      <c r="H51" s="203">
        <v>0</v>
      </c>
      <c r="I51" s="203">
        <v>24.21</v>
      </c>
      <c r="J51" s="203">
        <v>1.68</v>
      </c>
      <c r="K51" s="203">
        <v>0</v>
      </c>
      <c r="L51" s="203">
        <v>156.62</v>
      </c>
      <c r="M51" s="203">
        <v>0.92</v>
      </c>
      <c r="N51" s="203">
        <v>1.19</v>
      </c>
      <c r="O51" s="203">
        <v>0</v>
      </c>
      <c r="P51" s="203">
        <v>1.26</v>
      </c>
      <c r="Q51" s="203">
        <v>6.69</v>
      </c>
      <c r="R51" s="203">
        <v>0.43</v>
      </c>
      <c r="S51" s="203">
        <v>0.27</v>
      </c>
      <c r="T51" s="203">
        <v>0</v>
      </c>
      <c r="U51" s="203">
        <v>1.74</v>
      </c>
      <c r="V51" s="203">
        <v>0.18</v>
      </c>
      <c r="W51" s="203">
        <v>0.47</v>
      </c>
      <c r="X51" s="203">
        <v>2.7</v>
      </c>
      <c r="Y51" s="203">
        <v>0</v>
      </c>
      <c r="Z51" s="203">
        <v>4.6100000000000003</v>
      </c>
      <c r="AA51" s="203">
        <v>0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39.14</v>
      </c>
      <c r="AJ51" s="203">
        <v>0</v>
      </c>
      <c r="AK51" s="203">
        <v>70.69</v>
      </c>
      <c r="AL51" s="203">
        <v>0</v>
      </c>
      <c r="AM51" s="203">
        <v>0</v>
      </c>
      <c r="AN51" s="203">
        <v>0</v>
      </c>
      <c r="AO51" s="203">
        <v>202.28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3.22</v>
      </c>
      <c r="E52" s="203">
        <v>0</v>
      </c>
      <c r="F52" s="203">
        <v>10.66</v>
      </c>
      <c r="G52" s="203">
        <v>0</v>
      </c>
      <c r="H52" s="203">
        <v>0</v>
      </c>
      <c r="I52" s="203">
        <v>24.21</v>
      </c>
      <c r="J52" s="203">
        <v>1.68</v>
      </c>
      <c r="K52" s="203">
        <v>0</v>
      </c>
      <c r="L52" s="203">
        <v>156.29</v>
      </c>
      <c r="M52" s="203">
        <v>0.92</v>
      </c>
      <c r="N52" s="203">
        <v>1.19</v>
      </c>
      <c r="O52" s="203">
        <v>0</v>
      </c>
      <c r="P52" s="203">
        <v>1.26</v>
      </c>
      <c r="Q52" s="203">
        <v>6.69</v>
      </c>
      <c r="R52" s="203">
        <v>0.43</v>
      </c>
      <c r="S52" s="203">
        <v>0.27</v>
      </c>
      <c r="T52" s="203">
        <v>0</v>
      </c>
      <c r="U52" s="203">
        <v>1.74</v>
      </c>
      <c r="V52" s="203">
        <v>0.18</v>
      </c>
      <c r="W52" s="203">
        <v>0.47</v>
      </c>
      <c r="X52" s="203">
        <v>2.7</v>
      </c>
      <c r="Y52" s="203">
        <v>0</v>
      </c>
      <c r="Z52" s="203">
        <v>4.6100000000000003</v>
      </c>
      <c r="AA52" s="203">
        <v>0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39.14</v>
      </c>
      <c r="AJ52" s="203">
        <v>0</v>
      </c>
      <c r="AK52" s="203">
        <v>70.69</v>
      </c>
      <c r="AL52" s="203">
        <v>0</v>
      </c>
      <c r="AM52" s="203">
        <v>0</v>
      </c>
      <c r="AN52" s="203">
        <v>0</v>
      </c>
      <c r="AO52" s="203">
        <v>202.28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3.22</v>
      </c>
      <c r="E53" s="203">
        <v>0</v>
      </c>
      <c r="F53" s="203">
        <v>10.66</v>
      </c>
      <c r="G53" s="203">
        <v>0</v>
      </c>
      <c r="H53" s="203">
        <v>0</v>
      </c>
      <c r="I53" s="203">
        <v>24.21</v>
      </c>
      <c r="J53" s="203">
        <v>1.68</v>
      </c>
      <c r="K53" s="203">
        <v>0</v>
      </c>
      <c r="L53" s="203">
        <v>155.51</v>
      </c>
      <c r="M53" s="203">
        <v>0.92</v>
      </c>
      <c r="N53" s="203">
        <v>1.19</v>
      </c>
      <c r="O53" s="203">
        <v>0</v>
      </c>
      <c r="P53" s="203">
        <v>1.26</v>
      </c>
      <c r="Q53" s="203">
        <v>6.69</v>
      </c>
      <c r="R53" s="203">
        <v>0.43</v>
      </c>
      <c r="S53" s="203">
        <v>0.27</v>
      </c>
      <c r="T53" s="203">
        <v>0</v>
      </c>
      <c r="U53" s="203">
        <v>1.74</v>
      </c>
      <c r="V53" s="203">
        <v>0.18</v>
      </c>
      <c r="W53" s="203">
        <v>0.47</v>
      </c>
      <c r="X53" s="203">
        <v>2.7</v>
      </c>
      <c r="Y53" s="203">
        <v>0</v>
      </c>
      <c r="Z53" s="203">
        <v>4.92</v>
      </c>
      <c r="AA53" s="203">
        <v>0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39.14</v>
      </c>
      <c r="AJ53" s="203">
        <v>0</v>
      </c>
      <c r="AK53" s="203">
        <v>70.69</v>
      </c>
      <c r="AL53" s="203">
        <v>0</v>
      </c>
      <c r="AM53" s="203">
        <v>0</v>
      </c>
      <c r="AN53" s="203">
        <v>0</v>
      </c>
      <c r="AO53" s="203">
        <v>202.28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3.22</v>
      </c>
      <c r="E54" s="203">
        <v>0</v>
      </c>
      <c r="F54" s="203">
        <v>10.66</v>
      </c>
      <c r="G54" s="203">
        <v>0</v>
      </c>
      <c r="H54" s="203">
        <v>0</v>
      </c>
      <c r="I54" s="203">
        <v>24.21</v>
      </c>
      <c r="J54" s="203">
        <v>1.68</v>
      </c>
      <c r="K54" s="203">
        <v>0</v>
      </c>
      <c r="L54" s="203">
        <v>194.99</v>
      </c>
      <c r="M54" s="203">
        <v>0.92</v>
      </c>
      <c r="N54" s="203">
        <v>1.19</v>
      </c>
      <c r="O54" s="203">
        <v>0</v>
      </c>
      <c r="P54" s="203">
        <v>1.26</v>
      </c>
      <c r="Q54" s="203">
        <v>6.69</v>
      </c>
      <c r="R54" s="203">
        <v>0</v>
      </c>
      <c r="S54" s="203">
        <v>0.14000000000000001</v>
      </c>
      <c r="T54" s="203">
        <v>0</v>
      </c>
      <c r="U54" s="203">
        <v>1.74</v>
      </c>
      <c r="V54" s="203">
        <v>0.18</v>
      </c>
      <c r="W54" s="203">
        <v>0.47</v>
      </c>
      <c r="X54" s="203">
        <v>2.7</v>
      </c>
      <c r="Y54" s="203">
        <v>0</v>
      </c>
      <c r="Z54" s="203">
        <v>4.92</v>
      </c>
      <c r="AA54" s="203">
        <v>0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39.14</v>
      </c>
      <c r="AJ54" s="203">
        <v>0</v>
      </c>
      <c r="AK54" s="203">
        <v>70.69</v>
      </c>
      <c r="AL54" s="203">
        <v>0</v>
      </c>
      <c r="AM54" s="203">
        <v>0</v>
      </c>
      <c r="AN54" s="203">
        <v>0</v>
      </c>
      <c r="AO54" s="203">
        <v>202.28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3.22</v>
      </c>
      <c r="E55" s="203">
        <v>0</v>
      </c>
      <c r="F55" s="203">
        <v>10.66</v>
      </c>
      <c r="G55" s="203">
        <v>0</v>
      </c>
      <c r="H55" s="203">
        <v>0</v>
      </c>
      <c r="I55" s="203">
        <v>24.21</v>
      </c>
      <c r="J55" s="203">
        <v>1.68</v>
      </c>
      <c r="K55" s="203">
        <v>0</v>
      </c>
      <c r="L55" s="203">
        <v>210.95</v>
      </c>
      <c r="M55" s="203">
        <v>0.92</v>
      </c>
      <c r="N55" s="203">
        <v>1.19</v>
      </c>
      <c r="O55" s="203">
        <v>0</v>
      </c>
      <c r="P55" s="203">
        <v>1.33</v>
      </c>
      <c r="Q55" s="203">
        <v>6.69</v>
      </c>
      <c r="R55" s="203">
        <v>0</v>
      </c>
      <c r="S55" s="203">
        <v>0.14000000000000001</v>
      </c>
      <c r="T55" s="203">
        <v>0</v>
      </c>
      <c r="U55" s="203">
        <v>1.74</v>
      </c>
      <c r="V55" s="203">
        <v>0.18</v>
      </c>
      <c r="W55" s="203">
        <v>0.47</v>
      </c>
      <c r="X55" s="203">
        <v>2.7</v>
      </c>
      <c r="Y55" s="203">
        <v>0</v>
      </c>
      <c r="Z55" s="203">
        <v>2.0299999999999998</v>
      </c>
      <c r="AA55" s="203">
        <v>0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39.14</v>
      </c>
      <c r="AJ55" s="203">
        <v>0</v>
      </c>
      <c r="AK55" s="203">
        <v>70.69</v>
      </c>
      <c r="AL55" s="203">
        <v>0</v>
      </c>
      <c r="AM55" s="203">
        <v>0</v>
      </c>
      <c r="AN55" s="203">
        <v>0</v>
      </c>
      <c r="AO55" s="203">
        <v>202.28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3.22</v>
      </c>
      <c r="E56" s="203">
        <v>0</v>
      </c>
      <c r="F56" s="203">
        <v>10.66</v>
      </c>
      <c r="G56" s="203">
        <v>0</v>
      </c>
      <c r="H56" s="203">
        <v>0</v>
      </c>
      <c r="I56" s="203">
        <v>24.21</v>
      </c>
      <c r="J56" s="203">
        <v>1.68</v>
      </c>
      <c r="K56" s="203">
        <v>0</v>
      </c>
      <c r="L56" s="203">
        <v>210.95</v>
      </c>
      <c r="M56" s="203">
        <v>0.92</v>
      </c>
      <c r="N56" s="203">
        <v>1.19</v>
      </c>
      <c r="O56" s="203">
        <v>0</v>
      </c>
      <c r="P56" s="203">
        <v>1.33</v>
      </c>
      <c r="Q56" s="203">
        <v>6.69</v>
      </c>
      <c r="R56" s="203">
        <v>0</v>
      </c>
      <c r="S56" s="203">
        <v>0.14000000000000001</v>
      </c>
      <c r="T56" s="203">
        <v>0</v>
      </c>
      <c r="U56" s="203">
        <v>1.74</v>
      </c>
      <c r="V56" s="203">
        <v>0.18</v>
      </c>
      <c r="W56" s="203">
        <v>0.47</v>
      </c>
      <c r="X56" s="203">
        <v>2.7</v>
      </c>
      <c r="Y56" s="203">
        <v>0</v>
      </c>
      <c r="Z56" s="203">
        <v>2.0299999999999998</v>
      </c>
      <c r="AA56" s="203">
        <v>0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39.14</v>
      </c>
      <c r="AJ56" s="203">
        <v>0</v>
      </c>
      <c r="AK56" s="203">
        <v>70.69</v>
      </c>
      <c r="AL56" s="203">
        <v>0</v>
      </c>
      <c r="AM56" s="203">
        <v>0</v>
      </c>
      <c r="AN56" s="203">
        <v>0</v>
      </c>
      <c r="AO56" s="203">
        <v>202.28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3.22</v>
      </c>
      <c r="E57" s="203">
        <v>0</v>
      </c>
      <c r="F57" s="203">
        <v>10.66</v>
      </c>
      <c r="G57" s="203">
        <v>0</v>
      </c>
      <c r="H57" s="203">
        <v>0</v>
      </c>
      <c r="I57" s="203">
        <v>24.21</v>
      </c>
      <c r="J57" s="203">
        <v>1.68</v>
      </c>
      <c r="K57" s="203">
        <v>0</v>
      </c>
      <c r="L57" s="203">
        <v>210.95</v>
      </c>
      <c r="M57" s="203">
        <v>0.92</v>
      </c>
      <c r="N57" s="203">
        <v>1.19</v>
      </c>
      <c r="O57" s="203">
        <v>0</v>
      </c>
      <c r="P57" s="203">
        <v>1.35</v>
      </c>
      <c r="Q57" s="203">
        <v>6.69</v>
      </c>
      <c r="R57" s="203">
        <v>0</v>
      </c>
      <c r="S57" s="203">
        <v>0.14000000000000001</v>
      </c>
      <c r="T57" s="203">
        <v>0</v>
      </c>
      <c r="U57" s="203">
        <v>1.75</v>
      </c>
      <c r="V57" s="203">
        <v>0.18</v>
      </c>
      <c r="W57" s="203">
        <v>0.47</v>
      </c>
      <c r="X57" s="203">
        <v>2.7</v>
      </c>
      <c r="Y57" s="203">
        <v>0</v>
      </c>
      <c r="Z57" s="203">
        <v>2.0299999999999998</v>
      </c>
      <c r="AA57" s="203">
        <v>0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39.14</v>
      </c>
      <c r="AJ57" s="203">
        <v>0</v>
      </c>
      <c r="AK57" s="203">
        <v>70.69</v>
      </c>
      <c r="AL57" s="203">
        <v>0</v>
      </c>
      <c r="AM57" s="203">
        <v>0</v>
      </c>
      <c r="AN57" s="203">
        <v>0</v>
      </c>
      <c r="AO57" s="203">
        <v>202.28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3.22</v>
      </c>
      <c r="E58" s="203">
        <v>0</v>
      </c>
      <c r="F58" s="203">
        <v>10.66</v>
      </c>
      <c r="G58" s="203">
        <v>0</v>
      </c>
      <c r="H58" s="203">
        <v>0</v>
      </c>
      <c r="I58" s="203">
        <v>24.21</v>
      </c>
      <c r="J58" s="203">
        <v>1.68</v>
      </c>
      <c r="K58" s="203">
        <v>0</v>
      </c>
      <c r="L58" s="203">
        <v>208.83</v>
      </c>
      <c r="M58" s="203">
        <v>0.92</v>
      </c>
      <c r="N58" s="203">
        <v>1.19</v>
      </c>
      <c r="O58" s="203">
        <v>0</v>
      </c>
      <c r="P58" s="203">
        <v>1.37</v>
      </c>
      <c r="Q58" s="203">
        <v>6.69</v>
      </c>
      <c r="R58" s="203">
        <v>0</v>
      </c>
      <c r="S58" s="203">
        <v>0.14000000000000001</v>
      </c>
      <c r="T58" s="203">
        <v>0</v>
      </c>
      <c r="U58" s="203">
        <v>1.75</v>
      </c>
      <c r="V58" s="203">
        <v>0.18</v>
      </c>
      <c r="W58" s="203">
        <v>0.47</v>
      </c>
      <c r="X58" s="203">
        <v>2.7</v>
      </c>
      <c r="Y58" s="203">
        <v>0</v>
      </c>
      <c r="Z58" s="203">
        <v>2.0299999999999998</v>
      </c>
      <c r="AA58" s="203">
        <v>0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39.14</v>
      </c>
      <c r="AJ58" s="203">
        <v>0</v>
      </c>
      <c r="AK58" s="203">
        <v>70.69</v>
      </c>
      <c r="AL58" s="203">
        <v>0</v>
      </c>
      <c r="AM58" s="203">
        <v>0</v>
      </c>
      <c r="AN58" s="203">
        <v>0</v>
      </c>
      <c r="AO58" s="203">
        <v>202.28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3.22</v>
      </c>
      <c r="E59" s="203">
        <v>0</v>
      </c>
      <c r="F59" s="203">
        <v>10.66</v>
      </c>
      <c r="G59" s="203">
        <v>0</v>
      </c>
      <c r="H59" s="203">
        <v>0</v>
      </c>
      <c r="I59" s="203">
        <v>24.21</v>
      </c>
      <c r="J59" s="203">
        <v>1.68</v>
      </c>
      <c r="K59" s="203">
        <v>0</v>
      </c>
      <c r="L59" s="203">
        <v>185.72</v>
      </c>
      <c r="M59" s="203">
        <v>0.92</v>
      </c>
      <c r="N59" s="203">
        <v>1.19</v>
      </c>
      <c r="O59" s="203">
        <v>0</v>
      </c>
      <c r="P59" s="203">
        <v>1.38</v>
      </c>
      <c r="Q59" s="203">
        <v>6.69</v>
      </c>
      <c r="R59" s="203">
        <v>0</v>
      </c>
      <c r="S59" s="203">
        <v>0.14000000000000001</v>
      </c>
      <c r="T59" s="203">
        <v>0</v>
      </c>
      <c r="U59" s="203">
        <v>1.75</v>
      </c>
      <c r="V59" s="203">
        <v>0.18</v>
      </c>
      <c r="W59" s="203">
        <v>0.47</v>
      </c>
      <c r="X59" s="203">
        <v>2.7</v>
      </c>
      <c r="Y59" s="203">
        <v>0</v>
      </c>
      <c r="Z59" s="203">
        <v>2.0299999999999998</v>
      </c>
      <c r="AA59" s="203">
        <v>0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39.14</v>
      </c>
      <c r="AJ59" s="203">
        <v>0</v>
      </c>
      <c r="AK59" s="203">
        <v>70.69</v>
      </c>
      <c r="AL59" s="203">
        <v>0</v>
      </c>
      <c r="AM59" s="203">
        <v>0</v>
      </c>
      <c r="AN59" s="203">
        <v>0</v>
      </c>
      <c r="AO59" s="203">
        <v>202.28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3.22</v>
      </c>
      <c r="E60" s="203">
        <v>0</v>
      </c>
      <c r="F60" s="203">
        <v>10.66</v>
      </c>
      <c r="G60" s="203">
        <v>0</v>
      </c>
      <c r="H60" s="203">
        <v>0</v>
      </c>
      <c r="I60" s="203">
        <v>24.21</v>
      </c>
      <c r="J60" s="203">
        <v>1.68</v>
      </c>
      <c r="K60" s="203">
        <v>0</v>
      </c>
      <c r="L60" s="203">
        <v>125.45</v>
      </c>
      <c r="M60" s="203">
        <v>0.92</v>
      </c>
      <c r="N60" s="203">
        <v>1.19</v>
      </c>
      <c r="O60" s="203">
        <v>0</v>
      </c>
      <c r="P60" s="203">
        <v>1.38</v>
      </c>
      <c r="Q60" s="203">
        <v>6.69</v>
      </c>
      <c r="R60" s="203">
        <v>0</v>
      </c>
      <c r="S60" s="203">
        <v>0.14000000000000001</v>
      </c>
      <c r="T60" s="203">
        <v>0</v>
      </c>
      <c r="U60" s="203">
        <v>1.75</v>
      </c>
      <c r="V60" s="203">
        <v>0.18</v>
      </c>
      <c r="W60" s="203">
        <v>0.47</v>
      </c>
      <c r="X60" s="203">
        <v>2.7</v>
      </c>
      <c r="Y60" s="203">
        <v>0</v>
      </c>
      <c r="Z60" s="203">
        <v>2.0299999999999998</v>
      </c>
      <c r="AA60" s="203">
        <v>0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39.14</v>
      </c>
      <c r="AJ60" s="203">
        <v>0</v>
      </c>
      <c r="AK60" s="203">
        <v>70.69</v>
      </c>
      <c r="AL60" s="203">
        <v>0</v>
      </c>
      <c r="AM60" s="203">
        <v>0</v>
      </c>
      <c r="AN60" s="203">
        <v>0</v>
      </c>
      <c r="AO60" s="203">
        <v>202.28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3.22</v>
      </c>
      <c r="E61" s="203">
        <v>0</v>
      </c>
      <c r="F61" s="203">
        <v>10.66</v>
      </c>
      <c r="G61" s="203">
        <v>0</v>
      </c>
      <c r="H61" s="203">
        <v>0</v>
      </c>
      <c r="I61" s="203">
        <v>24.21</v>
      </c>
      <c r="J61" s="203">
        <v>1.68</v>
      </c>
      <c r="K61" s="203">
        <v>0</v>
      </c>
      <c r="L61" s="203">
        <v>116.39</v>
      </c>
      <c r="M61" s="203">
        <v>0.92</v>
      </c>
      <c r="N61" s="203">
        <v>1.19</v>
      </c>
      <c r="O61" s="203">
        <v>0</v>
      </c>
      <c r="P61" s="203">
        <v>1.38</v>
      </c>
      <c r="Q61" s="203">
        <v>6.69</v>
      </c>
      <c r="R61" s="203">
        <v>0</v>
      </c>
      <c r="S61" s="203">
        <v>0.14000000000000001</v>
      </c>
      <c r="T61" s="203">
        <v>0</v>
      </c>
      <c r="U61" s="203">
        <v>1.75</v>
      </c>
      <c r="V61" s="203">
        <v>0.18</v>
      </c>
      <c r="W61" s="203">
        <v>0.47</v>
      </c>
      <c r="X61" s="203">
        <v>2.7</v>
      </c>
      <c r="Y61" s="203">
        <v>0</v>
      </c>
      <c r="Z61" s="203">
        <v>2.09</v>
      </c>
      <c r="AA61" s="203">
        <v>0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39.14</v>
      </c>
      <c r="AJ61" s="203">
        <v>0</v>
      </c>
      <c r="AK61" s="203">
        <v>70.69</v>
      </c>
      <c r="AL61" s="203">
        <v>0</v>
      </c>
      <c r="AM61" s="203">
        <v>0</v>
      </c>
      <c r="AN61" s="203">
        <v>0</v>
      </c>
      <c r="AO61" s="203">
        <v>202.28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3.22</v>
      </c>
      <c r="E62" s="203">
        <v>0</v>
      </c>
      <c r="F62" s="203">
        <v>10.66</v>
      </c>
      <c r="G62" s="203">
        <v>0</v>
      </c>
      <c r="H62" s="203">
        <v>0</v>
      </c>
      <c r="I62" s="203">
        <v>24.21</v>
      </c>
      <c r="J62" s="203">
        <v>1.68</v>
      </c>
      <c r="K62" s="203">
        <v>0</v>
      </c>
      <c r="L62" s="203">
        <v>116.39</v>
      </c>
      <c r="M62" s="203">
        <v>0.92</v>
      </c>
      <c r="N62" s="203">
        <v>1.19</v>
      </c>
      <c r="O62" s="203">
        <v>0</v>
      </c>
      <c r="P62" s="203">
        <v>1.38</v>
      </c>
      <c r="Q62" s="203">
        <v>6.69</v>
      </c>
      <c r="R62" s="203">
        <v>0</v>
      </c>
      <c r="S62" s="203">
        <v>0.14000000000000001</v>
      </c>
      <c r="T62" s="203">
        <v>0</v>
      </c>
      <c r="U62" s="203">
        <v>1.75</v>
      </c>
      <c r="V62" s="203">
        <v>0.18</v>
      </c>
      <c r="W62" s="203">
        <v>0.47</v>
      </c>
      <c r="X62" s="203">
        <v>2.7</v>
      </c>
      <c r="Y62" s="203">
        <v>0</v>
      </c>
      <c r="Z62" s="203">
        <v>2.08</v>
      </c>
      <c r="AA62" s="203">
        <v>0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39.14</v>
      </c>
      <c r="AJ62" s="203">
        <v>0</v>
      </c>
      <c r="AK62" s="203">
        <v>70.69</v>
      </c>
      <c r="AL62" s="203">
        <v>0</v>
      </c>
      <c r="AM62" s="203">
        <v>0</v>
      </c>
      <c r="AN62" s="203">
        <v>0</v>
      </c>
      <c r="AO62" s="203">
        <v>202.28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3.22</v>
      </c>
      <c r="E63" s="203">
        <v>0</v>
      </c>
      <c r="F63" s="203">
        <v>10.66</v>
      </c>
      <c r="G63" s="203">
        <v>0</v>
      </c>
      <c r="H63" s="203">
        <v>0</v>
      </c>
      <c r="I63" s="203">
        <v>24.21</v>
      </c>
      <c r="J63" s="203">
        <v>1.68</v>
      </c>
      <c r="K63" s="203">
        <v>0</v>
      </c>
      <c r="L63" s="203">
        <v>116.39</v>
      </c>
      <c r="M63" s="203">
        <v>0.92</v>
      </c>
      <c r="N63" s="203">
        <v>1.19</v>
      </c>
      <c r="O63" s="203">
        <v>0</v>
      </c>
      <c r="P63" s="203">
        <v>1.39</v>
      </c>
      <c r="Q63" s="203">
        <v>6.69</v>
      </c>
      <c r="R63" s="203">
        <v>0</v>
      </c>
      <c r="S63" s="203">
        <v>0.14000000000000001</v>
      </c>
      <c r="T63" s="203">
        <v>0</v>
      </c>
      <c r="U63" s="203">
        <v>1.75</v>
      </c>
      <c r="V63" s="203">
        <v>0.18</v>
      </c>
      <c r="W63" s="203">
        <v>0.47</v>
      </c>
      <c r="X63" s="203">
        <v>2.7</v>
      </c>
      <c r="Y63" s="203">
        <v>0</v>
      </c>
      <c r="Z63" s="203">
        <v>2.0299999999999998</v>
      </c>
      <c r="AA63" s="203">
        <v>0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39.14</v>
      </c>
      <c r="AJ63" s="203">
        <v>0</v>
      </c>
      <c r="AK63" s="203">
        <v>70.69</v>
      </c>
      <c r="AL63" s="203">
        <v>0</v>
      </c>
      <c r="AM63" s="203">
        <v>0</v>
      </c>
      <c r="AN63" s="203">
        <v>0</v>
      </c>
      <c r="AO63" s="203">
        <v>202.28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3.22</v>
      </c>
      <c r="E64" s="203">
        <v>0</v>
      </c>
      <c r="F64" s="203">
        <v>10.66</v>
      </c>
      <c r="G64" s="203">
        <v>0</v>
      </c>
      <c r="H64" s="203">
        <v>0</v>
      </c>
      <c r="I64" s="203">
        <v>24.21</v>
      </c>
      <c r="J64" s="203">
        <v>1.68</v>
      </c>
      <c r="K64" s="203">
        <v>0</v>
      </c>
      <c r="L64" s="203">
        <v>116.39</v>
      </c>
      <c r="M64" s="203">
        <v>0.92</v>
      </c>
      <c r="N64" s="203">
        <v>1.19</v>
      </c>
      <c r="O64" s="203">
        <v>0</v>
      </c>
      <c r="P64" s="203">
        <v>1.39</v>
      </c>
      <c r="Q64" s="203">
        <v>6.69</v>
      </c>
      <c r="R64" s="203">
        <v>0</v>
      </c>
      <c r="S64" s="203">
        <v>0.14000000000000001</v>
      </c>
      <c r="T64" s="203">
        <v>0</v>
      </c>
      <c r="U64" s="203">
        <v>1.75</v>
      </c>
      <c r="V64" s="203">
        <v>0.18</v>
      </c>
      <c r="W64" s="203">
        <v>0.47</v>
      </c>
      <c r="X64" s="203">
        <v>2.7</v>
      </c>
      <c r="Y64" s="203">
        <v>0</v>
      </c>
      <c r="Z64" s="203">
        <v>2.0299999999999998</v>
      </c>
      <c r="AA64" s="203">
        <v>0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39.14</v>
      </c>
      <c r="AJ64" s="203">
        <v>0</v>
      </c>
      <c r="AK64" s="203">
        <v>70.69</v>
      </c>
      <c r="AL64" s="203">
        <v>0</v>
      </c>
      <c r="AM64" s="203">
        <v>0</v>
      </c>
      <c r="AN64" s="203">
        <v>0</v>
      </c>
      <c r="AO64" s="203">
        <v>202.28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3.22</v>
      </c>
      <c r="E65" s="203">
        <v>0</v>
      </c>
      <c r="F65" s="203">
        <v>10.66</v>
      </c>
      <c r="G65" s="203">
        <v>0</v>
      </c>
      <c r="H65" s="203">
        <v>0</v>
      </c>
      <c r="I65" s="203">
        <v>24.21</v>
      </c>
      <c r="J65" s="203">
        <v>1.68</v>
      </c>
      <c r="K65" s="203">
        <v>0</v>
      </c>
      <c r="L65" s="203">
        <v>116.39</v>
      </c>
      <c r="M65" s="203">
        <v>0.92</v>
      </c>
      <c r="N65" s="203">
        <v>1.19</v>
      </c>
      <c r="O65" s="203">
        <v>0</v>
      </c>
      <c r="P65" s="203">
        <v>1.4</v>
      </c>
      <c r="Q65" s="203">
        <v>6.69</v>
      </c>
      <c r="R65" s="203">
        <v>0</v>
      </c>
      <c r="S65" s="203">
        <v>0.14000000000000001</v>
      </c>
      <c r="T65" s="203">
        <v>0</v>
      </c>
      <c r="U65" s="203">
        <v>1.75</v>
      </c>
      <c r="V65" s="203">
        <v>0.18</v>
      </c>
      <c r="W65" s="203">
        <v>0.47</v>
      </c>
      <c r="X65" s="203">
        <v>2.7</v>
      </c>
      <c r="Y65" s="203">
        <v>0</v>
      </c>
      <c r="Z65" s="203">
        <v>2.0299999999999998</v>
      </c>
      <c r="AA65" s="203">
        <v>0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39.14</v>
      </c>
      <c r="AJ65" s="203">
        <v>0</v>
      </c>
      <c r="AK65" s="203">
        <v>70.69</v>
      </c>
      <c r="AL65" s="203">
        <v>0</v>
      </c>
      <c r="AM65" s="203">
        <v>0</v>
      </c>
      <c r="AN65" s="203">
        <v>0</v>
      </c>
      <c r="AO65" s="203">
        <v>202.28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3.22</v>
      </c>
      <c r="E66" s="203">
        <v>0</v>
      </c>
      <c r="F66" s="203">
        <v>10.66</v>
      </c>
      <c r="G66" s="203">
        <v>0</v>
      </c>
      <c r="H66" s="203">
        <v>0</v>
      </c>
      <c r="I66" s="203">
        <v>24.21</v>
      </c>
      <c r="J66" s="203">
        <v>1.68</v>
      </c>
      <c r="K66" s="203">
        <v>0</v>
      </c>
      <c r="L66" s="203">
        <v>116.39</v>
      </c>
      <c r="M66" s="203">
        <v>0.92</v>
      </c>
      <c r="N66" s="203">
        <v>1.19</v>
      </c>
      <c r="O66" s="203">
        <v>0</v>
      </c>
      <c r="P66" s="203">
        <v>1.4</v>
      </c>
      <c r="Q66" s="203">
        <v>6.69</v>
      </c>
      <c r="R66" s="203">
        <v>0</v>
      </c>
      <c r="S66" s="203">
        <v>0.14000000000000001</v>
      </c>
      <c r="T66" s="203">
        <v>0</v>
      </c>
      <c r="U66" s="203">
        <v>1.75</v>
      </c>
      <c r="V66" s="203">
        <v>0.18</v>
      </c>
      <c r="W66" s="203">
        <v>0.47</v>
      </c>
      <c r="X66" s="203">
        <v>2.7</v>
      </c>
      <c r="Y66" s="203">
        <v>0</v>
      </c>
      <c r="Z66" s="203">
        <v>2.0299999999999998</v>
      </c>
      <c r="AA66" s="203">
        <v>0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39.14</v>
      </c>
      <c r="AJ66" s="203">
        <v>0</v>
      </c>
      <c r="AK66" s="203">
        <v>70.69</v>
      </c>
      <c r="AL66" s="203">
        <v>0</v>
      </c>
      <c r="AM66" s="203">
        <v>0</v>
      </c>
      <c r="AN66" s="203">
        <v>0</v>
      </c>
      <c r="AO66" s="203">
        <v>202.28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3.22</v>
      </c>
      <c r="E67" s="203">
        <v>0</v>
      </c>
      <c r="F67" s="203">
        <v>10.66</v>
      </c>
      <c r="G67" s="203">
        <v>0</v>
      </c>
      <c r="H67" s="203">
        <v>0</v>
      </c>
      <c r="I67" s="203">
        <v>24.21</v>
      </c>
      <c r="J67" s="203">
        <v>1.68</v>
      </c>
      <c r="K67" s="203">
        <v>0</v>
      </c>
      <c r="L67" s="203">
        <v>117.55</v>
      </c>
      <c r="M67" s="203">
        <v>0.92</v>
      </c>
      <c r="N67" s="203">
        <v>1.19</v>
      </c>
      <c r="O67" s="203">
        <v>0</v>
      </c>
      <c r="P67" s="203">
        <v>1.4</v>
      </c>
      <c r="Q67" s="203">
        <v>6.69</v>
      </c>
      <c r="R67" s="203">
        <v>0</v>
      </c>
      <c r="S67" s="203">
        <v>0.14000000000000001</v>
      </c>
      <c r="T67" s="203">
        <v>0</v>
      </c>
      <c r="U67" s="203">
        <v>1.75</v>
      </c>
      <c r="V67" s="203">
        <v>0.18</v>
      </c>
      <c r="W67" s="203">
        <v>0.46</v>
      </c>
      <c r="X67" s="203">
        <v>2.7</v>
      </c>
      <c r="Y67" s="203">
        <v>0</v>
      </c>
      <c r="Z67" s="203">
        <v>2.0299999999999998</v>
      </c>
      <c r="AA67" s="203">
        <v>0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39.14</v>
      </c>
      <c r="AJ67" s="203">
        <v>0</v>
      </c>
      <c r="AK67" s="203">
        <v>70.69</v>
      </c>
      <c r="AL67" s="203">
        <v>0</v>
      </c>
      <c r="AM67" s="203">
        <v>0</v>
      </c>
      <c r="AN67" s="203">
        <v>0</v>
      </c>
      <c r="AO67" s="203">
        <v>202.28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3.22</v>
      </c>
      <c r="E68" s="203">
        <v>0</v>
      </c>
      <c r="F68" s="203">
        <v>10.66</v>
      </c>
      <c r="G68" s="203">
        <v>0</v>
      </c>
      <c r="H68" s="203">
        <v>0</v>
      </c>
      <c r="I68" s="203">
        <v>24.21</v>
      </c>
      <c r="J68" s="203">
        <v>1.68</v>
      </c>
      <c r="K68" s="203">
        <v>0</v>
      </c>
      <c r="L68" s="203">
        <v>117.55</v>
      </c>
      <c r="M68" s="203">
        <v>0.92</v>
      </c>
      <c r="N68" s="203">
        <v>1.19</v>
      </c>
      <c r="O68" s="203">
        <v>0</v>
      </c>
      <c r="P68" s="203">
        <v>1.4</v>
      </c>
      <c r="Q68" s="203">
        <v>6.69</v>
      </c>
      <c r="R68" s="203">
        <v>0</v>
      </c>
      <c r="S68" s="203">
        <v>0.14000000000000001</v>
      </c>
      <c r="T68" s="203">
        <v>0</v>
      </c>
      <c r="U68" s="203">
        <v>1.75</v>
      </c>
      <c r="V68" s="203">
        <v>0.18</v>
      </c>
      <c r="W68" s="203">
        <v>0.46</v>
      </c>
      <c r="X68" s="203">
        <v>2.7</v>
      </c>
      <c r="Y68" s="203">
        <v>0</v>
      </c>
      <c r="Z68" s="203">
        <v>2.0299999999999998</v>
      </c>
      <c r="AA68" s="203">
        <v>0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39.14</v>
      </c>
      <c r="AJ68" s="203">
        <v>0</v>
      </c>
      <c r="AK68" s="203">
        <v>70.69</v>
      </c>
      <c r="AL68" s="203">
        <v>0</v>
      </c>
      <c r="AM68" s="203">
        <v>0</v>
      </c>
      <c r="AN68" s="203">
        <v>0</v>
      </c>
      <c r="AO68" s="203">
        <v>202.28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3.22</v>
      </c>
      <c r="E69" s="203">
        <v>0</v>
      </c>
      <c r="F69" s="203">
        <v>10.66</v>
      </c>
      <c r="G69" s="203">
        <v>0</v>
      </c>
      <c r="H69" s="203">
        <v>0</v>
      </c>
      <c r="I69" s="203">
        <v>24.21</v>
      </c>
      <c r="J69" s="203">
        <v>1.68</v>
      </c>
      <c r="K69" s="203">
        <v>0</v>
      </c>
      <c r="L69" s="203">
        <v>80.81</v>
      </c>
      <c r="M69" s="203">
        <v>0.92</v>
      </c>
      <c r="N69" s="203">
        <v>1.19</v>
      </c>
      <c r="O69" s="203">
        <v>0</v>
      </c>
      <c r="P69" s="203">
        <v>1.4</v>
      </c>
      <c r="Q69" s="203">
        <v>6.69</v>
      </c>
      <c r="R69" s="203">
        <v>0.43</v>
      </c>
      <c r="S69" s="203">
        <v>0.27</v>
      </c>
      <c r="T69" s="203">
        <v>0</v>
      </c>
      <c r="U69" s="203">
        <v>1.75</v>
      </c>
      <c r="V69" s="203">
        <v>0.18</v>
      </c>
      <c r="W69" s="203">
        <v>0.46</v>
      </c>
      <c r="X69" s="203">
        <v>2.7</v>
      </c>
      <c r="Y69" s="203">
        <v>0</v>
      </c>
      <c r="Z69" s="203">
        <v>2.0299999999999998</v>
      </c>
      <c r="AA69" s="203">
        <v>0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39.14</v>
      </c>
      <c r="AJ69" s="203">
        <v>0</v>
      </c>
      <c r="AK69" s="203">
        <v>70.69</v>
      </c>
      <c r="AL69" s="203">
        <v>0</v>
      </c>
      <c r="AM69" s="203">
        <v>0</v>
      </c>
      <c r="AN69" s="203">
        <v>0</v>
      </c>
      <c r="AO69" s="203">
        <v>202.28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3.22</v>
      </c>
      <c r="E70" s="203">
        <v>0</v>
      </c>
      <c r="F70" s="203">
        <v>10.66</v>
      </c>
      <c r="G70" s="203">
        <v>0</v>
      </c>
      <c r="H70" s="203">
        <v>0</v>
      </c>
      <c r="I70" s="203">
        <v>24.21</v>
      </c>
      <c r="J70" s="203">
        <v>1.68</v>
      </c>
      <c r="K70" s="203">
        <v>0</v>
      </c>
      <c r="L70" s="203">
        <v>171.34</v>
      </c>
      <c r="M70" s="203">
        <v>0.92</v>
      </c>
      <c r="N70" s="203">
        <v>1.19</v>
      </c>
      <c r="O70" s="203">
        <v>0</v>
      </c>
      <c r="P70" s="203">
        <v>1.4</v>
      </c>
      <c r="Q70" s="203">
        <v>6.69</v>
      </c>
      <c r="R70" s="203">
        <v>0.43</v>
      </c>
      <c r="S70" s="203">
        <v>0.27</v>
      </c>
      <c r="T70" s="203">
        <v>0</v>
      </c>
      <c r="U70" s="203">
        <v>1.75</v>
      </c>
      <c r="V70" s="203">
        <v>0.18</v>
      </c>
      <c r="W70" s="203">
        <v>0.46</v>
      </c>
      <c r="X70" s="203">
        <v>2.7</v>
      </c>
      <c r="Y70" s="203">
        <v>0</v>
      </c>
      <c r="Z70" s="203">
        <v>2.0299999999999998</v>
      </c>
      <c r="AA70" s="203">
        <v>0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39.14</v>
      </c>
      <c r="AJ70" s="203">
        <v>0</v>
      </c>
      <c r="AK70" s="203">
        <v>70.69</v>
      </c>
      <c r="AL70" s="203">
        <v>0</v>
      </c>
      <c r="AM70" s="203">
        <v>0</v>
      </c>
      <c r="AN70" s="203">
        <v>0</v>
      </c>
      <c r="AO70" s="203">
        <v>202.28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3.22</v>
      </c>
      <c r="E71" s="203">
        <v>0</v>
      </c>
      <c r="F71" s="203">
        <v>10.66</v>
      </c>
      <c r="G71" s="203">
        <v>0</v>
      </c>
      <c r="H71" s="203">
        <v>0</v>
      </c>
      <c r="I71" s="203">
        <v>24.21</v>
      </c>
      <c r="J71" s="203">
        <v>1.68</v>
      </c>
      <c r="K71" s="203">
        <v>0</v>
      </c>
      <c r="L71" s="203">
        <v>171.34</v>
      </c>
      <c r="M71" s="203">
        <v>0.92</v>
      </c>
      <c r="N71" s="203">
        <v>1.19</v>
      </c>
      <c r="O71" s="203">
        <v>0</v>
      </c>
      <c r="P71" s="203">
        <v>1.4</v>
      </c>
      <c r="Q71" s="203">
        <v>6.69</v>
      </c>
      <c r="R71" s="203">
        <v>0.43</v>
      </c>
      <c r="S71" s="203">
        <v>0.27</v>
      </c>
      <c r="T71" s="203">
        <v>0</v>
      </c>
      <c r="U71" s="203">
        <v>1.75</v>
      </c>
      <c r="V71" s="203">
        <v>0.18</v>
      </c>
      <c r="W71" s="203">
        <v>3.91</v>
      </c>
      <c r="X71" s="203">
        <v>2.7</v>
      </c>
      <c r="Y71" s="203">
        <v>0</v>
      </c>
      <c r="Z71" s="203">
        <v>2.0299999999999998</v>
      </c>
      <c r="AA71" s="203">
        <v>0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39.14</v>
      </c>
      <c r="AJ71" s="203">
        <v>0</v>
      </c>
      <c r="AK71" s="203">
        <v>70.69</v>
      </c>
      <c r="AL71" s="203">
        <v>0</v>
      </c>
      <c r="AM71" s="203">
        <v>0</v>
      </c>
      <c r="AN71" s="203">
        <v>0</v>
      </c>
      <c r="AO71" s="203">
        <v>202.28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3.22</v>
      </c>
      <c r="E72" s="203">
        <v>0</v>
      </c>
      <c r="F72" s="203">
        <v>10.66</v>
      </c>
      <c r="G72" s="203">
        <v>0</v>
      </c>
      <c r="H72" s="203">
        <v>0</v>
      </c>
      <c r="I72" s="203">
        <v>24.21</v>
      </c>
      <c r="J72" s="203">
        <v>1.68</v>
      </c>
      <c r="K72" s="203">
        <v>0.1</v>
      </c>
      <c r="L72" s="203">
        <v>171.34</v>
      </c>
      <c r="M72" s="203">
        <v>0.92</v>
      </c>
      <c r="N72" s="203">
        <v>1.19</v>
      </c>
      <c r="O72" s="203">
        <v>0</v>
      </c>
      <c r="P72" s="203">
        <v>1.4</v>
      </c>
      <c r="Q72" s="203">
        <v>6.69</v>
      </c>
      <c r="R72" s="203">
        <v>0.43</v>
      </c>
      <c r="S72" s="203">
        <v>0.27</v>
      </c>
      <c r="T72" s="203">
        <v>0</v>
      </c>
      <c r="U72" s="203">
        <v>1.75</v>
      </c>
      <c r="V72" s="203">
        <v>0.18</v>
      </c>
      <c r="W72" s="203">
        <v>3.91</v>
      </c>
      <c r="X72" s="203">
        <v>2.7</v>
      </c>
      <c r="Y72" s="203">
        <v>0</v>
      </c>
      <c r="Z72" s="203">
        <v>2.0299999999999998</v>
      </c>
      <c r="AA72" s="203">
        <v>0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39.14</v>
      </c>
      <c r="AJ72" s="203">
        <v>0</v>
      </c>
      <c r="AK72" s="203">
        <v>70.69</v>
      </c>
      <c r="AL72" s="203">
        <v>0</v>
      </c>
      <c r="AM72" s="203">
        <v>0</v>
      </c>
      <c r="AN72" s="203">
        <v>0</v>
      </c>
      <c r="AO72" s="203">
        <v>202.28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3.22</v>
      </c>
      <c r="E73" s="203">
        <v>0</v>
      </c>
      <c r="F73" s="203">
        <v>10.66</v>
      </c>
      <c r="G73" s="203">
        <v>0</v>
      </c>
      <c r="H73" s="203">
        <v>0</v>
      </c>
      <c r="I73" s="203">
        <v>24.21</v>
      </c>
      <c r="J73" s="203">
        <v>1.68</v>
      </c>
      <c r="K73" s="203">
        <v>0.1</v>
      </c>
      <c r="L73" s="203">
        <v>116.18</v>
      </c>
      <c r="M73" s="203">
        <v>0.92</v>
      </c>
      <c r="N73" s="203">
        <v>1.19</v>
      </c>
      <c r="O73" s="203">
        <v>0</v>
      </c>
      <c r="P73" s="203">
        <v>1.4</v>
      </c>
      <c r="Q73" s="203">
        <v>6.69</v>
      </c>
      <c r="R73" s="203">
        <v>0.43</v>
      </c>
      <c r="S73" s="203">
        <v>0.27</v>
      </c>
      <c r="T73" s="203">
        <v>0</v>
      </c>
      <c r="U73" s="203">
        <v>1.75</v>
      </c>
      <c r="V73" s="203">
        <v>0.18</v>
      </c>
      <c r="W73" s="203">
        <v>3.91</v>
      </c>
      <c r="X73" s="203">
        <v>2.7</v>
      </c>
      <c r="Y73" s="203">
        <v>0</v>
      </c>
      <c r="Z73" s="203">
        <v>2.0299999999999998</v>
      </c>
      <c r="AA73" s="203">
        <v>0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39.14</v>
      </c>
      <c r="AJ73" s="203">
        <v>0</v>
      </c>
      <c r="AK73" s="203">
        <v>70.69</v>
      </c>
      <c r="AL73" s="203">
        <v>0</v>
      </c>
      <c r="AM73" s="203">
        <v>0</v>
      </c>
      <c r="AN73" s="203">
        <v>0</v>
      </c>
      <c r="AO73" s="203">
        <v>202.28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3.22</v>
      </c>
      <c r="E74" s="203">
        <v>0</v>
      </c>
      <c r="F74" s="203">
        <v>10.66</v>
      </c>
      <c r="G74" s="203">
        <v>0</v>
      </c>
      <c r="H74" s="203">
        <v>0</v>
      </c>
      <c r="I74" s="203">
        <v>24.21</v>
      </c>
      <c r="J74" s="203">
        <v>1.68</v>
      </c>
      <c r="K74" s="203">
        <v>0.1</v>
      </c>
      <c r="L74" s="203">
        <v>97.04</v>
      </c>
      <c r="M74" s="203">
        <v>0.92</v>
      </c>
      <c r="N74" s="203">
        <v>1.19</v>
      </c>
      <c r="O74" s="203">
        <v>0</v>
      </c>
      <c r="P74" s="203">
        <v>1.4</v>
      </c>
      <c r="Q74" s="203">
        <v>6.69</v>
      </c>
      <c r="R74" s="203">
        <v>0.43</v>
      </c>
      <c r="S74" s="203">
        <v>0.27</v>
      </c>
      <c r="T74" s="203">
        <v>0</v>
      </c>
      <c r="U74" s="203">
        <v>1.75</v>
      </c>
      <c r="V74" s="203">
        <v>0.18</v>
      </c>
      <c r="W74" s="203">
        <v>3.91</v>
      </c>
      <c r="X74" s="203">
        <v>2.7</v>
      </c>
      <c r="Y74" s="203">
        <v>0</v>
      </c>
      <c r="Z74" s="203">
        <v>2.0299999999999998</v>
      </c>
      <c r="AA74" s="203">
        <v>0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39.14</v>
      </c>
      <c r="AJ74" s="203">
        <v>0</v>
      </c>
      <c r="AK74" s="203">
        <v>70.69</v>
      </c>
      <c r="AL74" s="203">
        <v>0</v>
      </c>
      <c r="AM74" s="203">
        <v>0</v>
      </c>
      <c r="AN74" s="203">
        <v>0</v>
      </c>
      <c r="AO74" s="203">
        <v>202.28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3.22</v>
      </c>
      <c r="E75" s="203">
        <v>0</v>
      </c>
      <c r="F75" s="203">
        <v>10.66</v>
      </c>
      <c r="G75" s="203">
        <v>0</v>
      </c>
      <c r="H75" s="203">
        <v>0</v>
      </c>
      <c r="I75" s="203">
        <v>24.21</v>
      </c>
      <c r="J75" s="203">
        <v>1.68</v>
      </c>
      <c r="K75" s="203">
        <v>0.1</v>
      </c>
      <c r="L75" s="203">
        <v>97.4</v>
      </c>
      <c r="M75" s="203">
        <v>0.92</v>
      </c>
      <c r="N75" s="203">
        <v>1.19</v>
      </c>
      <c r="O75" s="203">
        <v>0</v>
      </c>
      <c r="P75" s="203">
        <v>1.4</v>
      </c>
      <c r="Q75" s="203">
        <v>6.69</v>
      </c>
      <c r="R75" s="203">
        <v>0.65</v>
      </c>
      <c r="S75" s="203">
        <v>0.37</v>
      </c>
      <c r="T75" s="203">
        <v>0</v>
      </c>
      <c r="U75" s="203">
        <v>1.75</v>
      </c>
      <c r="V75" s="203">
        <v>0.18</v>
      </c>
      <c r="W75" s="203">
        <v>3.91</v>
      </c>
      <c r="X75" s="203">
        <v>2.7</v>
      </c>
      <c r="Y75" s="203">
        <v>0</v>
      </c>
      <c r="Z75" s="203">
        <v>2.0299999999999998</v>
      </c>
      <c r="AA75" s="203">
        <v>0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39.14</v>
      </c>
      <c r="AJ75" s="203">
        <v>0</v>
      </c>
      <c r="AK75" s="203">
        <v>70.69</v>
      </c>
      <c r="AL75" s="203">
        <v>0</v>
      </c>
      <c r="AM75" s="203">
        <v>0</v>
      </c>
      <c r="AN75" s="203">
        <v>0</v>
      </c>
      <c r="AO75" s="203">
        <v>206.63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3.22</v>
      </c>
      <c r="E76" s="203">
        <v>0</v>
      </c>
      <c r="F76" s="203">
        <v>10.66</v>
      </c>
      <c r="G76" s="203">
        <v>0</v>
      </c>
      <c r="H76" s="203">
        <v>0</v>
      </c>
      <c r="I76" s="203">
        <v>24.21</v>
      </c>
      <c r="J76" s="203">
        <v>1.68</v>
      </c>
      <c r="K76" s="203">
        <v>0.1</v>
      </c>
      <c r="L76" s="203">
        <v>16.72</v>
      </c>
      <c r="M76" s="203">
        <v>0.92</v>
      </c>
      <c r="N76" s="203">
        <v>1.19</v>
      </c>
      <c r="O76" s="203">
        <v>0</v>
      </c>
      <c r="P76" s="203">
        <v>1.4</v>
      </c>
      <c r="Q76" s="203">
        <v>6.69</v>
      </c>
      <c r="R76" s="203">
        <v>0.43</v>
      </c>
      <c r="S76" s="203">
        <v>0.26</v>
      </c>
      <c r="T76" s="203">
        <v>0</v>
      </c>
      <c r="U76" s="203">
        <v>1.75</v>
      </c>
      <c r="V76" s="203">
        <v>0.18</v>
      </c>
      <c r="W76" s="203">
        <v>3.91</v>
      </c>
      <c r="X76" s="203">
        <v>2.7</v>
      </c>
      <c r="Y76" s="203">
        <v>0</v>
      </c>
      <c r="Z76" s="203">
        <v>2.0299999999999998</v>
      </c>
      <c r="AA76" s="203">
        <v>0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39.14</v>
      </c>
      <c r="AJ76" s="203">
        <v>0</v>
      </c>
      <c r="AK76" s="203">
        <v>70.69</v>
      </c>
      <c r="AL76" s="203">
        <v>0</v>
      </c>
      <c r="AM76" s="203">
        <v>0</v>
      </c>
      <c r="AN76" s="203">
        <v>0</v>
      </c>
      <c r="AO76" s="203">
        <v>206.63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3.22</v>
      </c>
      <c r="E77" s="203">
        <v>0</v>
      </c>
      <c r="F77" s="203">
        <v>10.66</v>
      </c>
      <c r="G77" s="203">
        <v>0</v>
      </c>
      <c r="H77" s="203">
        <v>0</v>
      </c>
      <c r="I77" s="203">
        <v>24.21</v>
      </c>
      <c r="J77" s="203">
        <v>1.68</v>
      </c>
      <c r="K77" s="203">
        <v>0.1</v>
      </c>
      <c r="L77" s="203">
        <v>17.07</v>
      </c>
      <c r="M77" s="203">
        <v>0.92</v>
      </c>
      <c r="N77" s="203">
        <v>1.19</v>
      </c>
      <c r="O77" s="203">
        <v>0</v>
      </c>
      <c r="P77" s="203">
        <v>1.4</v>
      </c>
      <c r="Q77" s="203">
        <v>6.69</v>
      </c>
      <c r="R77" s="203">
        <v>0.43</v>
      </c>
      <c r="S77" s="203">
        <v>0.26</v>
      </c>
      <c r="T77" s="203">
        <v>0</v>
      </c>
      <c r="U77" s="203">
        <v>1.75</v>
      </c>
      <c r="V77" s="203">
        <v>0.18</v>
      </c>
      <c r="W77" s="203">
        <v>3.91</v>
      </c>
      <c r="X77" s="203">
        <v>2.7</v>
      </c>
      <c r="Y77" s="203">
        <v>0</v>
      </c>
      <c r="Z77" s="203">
        <v>2.0299999999999998</v>
      </c>
      <c r="AA77" s="203">
        <v>0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39.14</v>
      </c>
      <c r="AJ77" s="203">
        <v>0</v>
      </c>
      <c r="AK77" s="203">
        <v>70.69</v>
      </c>
      <c r="AL77" s="203">
        <v>0</v>
      </c>
      <c r="AM77" s="203">
        <v>0</v>
      </c>
      <c r="AN77" s="203">
        <v>0</v>
      </c>
      <c r="AO77" s="203">
        <v>206.63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3.22</v>
      </c>
      <c r="E78" s="203">
        <v>0</v>
      </c>
      <c r="F78" s="203">
        <v>10.66</v>
      </c>
      <c r="G78" s="203">
        <v>0</v>
      </c>
      <c r="H78" s="203">
        <v>0</v>
      </c>
      <c r="I78" s="203">
        <v>24.21</v>
      </c>
      <c r="J78" s="203">
        <v>1.68</v>
      </c>
      <c r="K78" s="203">
        <v>0.1</v>
      </c>
      <c r="L78" s="203">
        <v>17.07</v>
      </c>
      <c r="M78" s="203">
        <v>0.92</v>
      </c>
      <c r="N78" s="203">
        <v>1.19</v>
      </c>
      <c r="O78" s="203">
        <v>0</v>
      </c>
      <c r="P78" s="203">
        <v>1.4</v>
      </c>
      <c r="Q78" s="203">
        <v>6.69</v>
      </c>
      <c r="R78" s="203">
        <v>0.43</v>
      </c>
      <c r="S78" s="203">
        <v>0.26</v>
      </c>
      <c r="T78" s="203">
        <v>0</v>
      </c>
      <c r="U78" s="203">
        <v>1.75</v>
      </c>
      <c r="V78" s="203">
        <v>0.18</v>
      </c>
      <c r="W78" s="203">
        <v>3.91</v>
      </c>
      <c r="X78" s="203">
        <v>2.7</v>
      </c>
      <c r="Y78" s="203">
        <v>0</v>
      </c>
      <c r="Z78" s="203">
        <v>2.0299999999999998</v>
      </c>
      <c r="AA78" s="203">
        <v>0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39.14</v>
      </c>
      <c r="AJ78" s="203">
        <v>0</v>
      </c>
      <c r="AK78" s="203">
        <v>70.69</v>
      </c>
      <c r="AL78" s="203">
        <v>0</v>
      </c>
      <c r="AM78" s="203">
        <v>0</v>
      </c>
      <c r="AN78" s="203">
        <v>0</v>
      </c>
      <c r="AO78" s="203">
        <v>206.63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3.22</v>
      </c>
      <c r="E79" s="203">
        <v>0</v>
      </c>
      <c r="F79" s="203">
        <v>10.66</v>
      </c>
      <c r="G79" s="203">
        <v>0</v>
      </c>
      <c r="H79" s="203">
        <v>0</v>
      </c>
      <c r="I79" s="203">
        <v>24.21</v>
      </c>
      <c r="J79" s="203">
        <v>1.68</v>
      </c>
      <c r="K79" s="203">
        <v>0.1</v>
      </c>
      <c r="L79" s="203">
        <v>17.07</v>
      </c>
      <c r="M79" s="203">
        <v>0.92</v>
      </c>
      <c r="N79" s="203">
        <v>1.19</v>
      </c>
      <c r="O79" s="203">
        <v>0</v>
      </c>
      <c r="P79" s="203">
        <v>1.4</v>
      </c>
      <c r="Q79" s="203">
        <v>6.69</v>
      </c>
      <c r="R79" s="203">
        <v>0.43</v>
      </c>
      <c r="S79" s="203">
        <v>0.26</v>
      </c>
      <c r="T79" s="203">
        <v>0</v>
      </c>
      <c r="U79" s="203">
        <v>1.75</v>
      </c>
      <c r="V79" s="203">
        <v>0.18</v>
      </c>
      <c r="W79" s="203">
        <v>3.91</v>
      </c>
      <c r="X79" s="203">
        <v>2.7</v>
      </c>
      <c r="Y79" s="203">
        <v>0</v>
      </c>
      <c r="Z79" s="203">
        <v>2.0299999999999998</v>
      </c>
      <c r="AA79" s="203">
        <v>0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39.14</v>
      </c>
      <c r="AJ79" s="203">
        <v>0</v>
      </c>
      <c r="AK79" s="203">
        <v>70.69</v>
      </c>
      <c r="AL79" s="203">
        <v>0</v>
      </c>
      <c r="AM79" s="203">
        <v>0</v>
      </c>
      <c r="AN79" s="203">
        <v>0</v>
      </c>
      <c r="AO79" s="203">
        <v>206.63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3.22</v>
      </c>
      <c r="E80" s="203">
        <v>0</v>
      </c>
      <c r="F80" s="203">
        <v>10.66</v>
      </c>
      <c r="G80" s="203">
        <v>0</v>
      </c>
      <c r="H80" s="203">
        <v>0</v>
      </c>
      <c r="I80" s="203">
        <v>24.21</v>
      </c>
      <c r="J80" s="203">
        <v>1.68</v>
      </c>
      <c r="K80" s="203">
        <v>0.1</v>
      </c>
      <c r="L80" s="203">
        <v>17.07</v>
      </c>
      <c r="M80" s="203">
        <v>0.92</v>
      </c>
      <c r="N80" s="203">
        <v>1.19</v>
      </c>
      <c r="O80" s="203">
        <v>0</v>
      </c>
      <c r="P80" s="203">
        <v>1.4</v>
      </c>
      <c r="Q80" s="203">
        <v>6.69</v>
      </c>
      <c r="R80" s="203">
        <v>0.43</v>
      </c>
      <c r="S80" s="203">
        <v>0.26</v>
      </c>
      <c r="T80" s="203">
        <v>0</v>
      </c>
      <c r="U80" s="203">
        <v>1.75</v>
      </c>
      <c r="V80" s="203">
        <v>0.18</v>
      </c>
      <c r="W80" s="203">
        <v>3.91</v>
      </c>
      <c r="X80" s="203">
        <v>2.7</v>
      </c>
      <c r="Y80" s="203">
        <v>0</v>
      </c>
      <c r="Z80" s="203">
        <v>2.0299999999999998</v>
      </c>
      <c r="AA80" s="203">
        <v>0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39.14</v>
      </c>
      <c r="AJ80" s="203">
        <v>0</v>
      </c>
      <c r="AK80" s="203">
        <v>70.69</v>
      </c>
      <c r="AL80" s="203">
        <v>0</v>
      </c>
      <c r="AM80" s="203">
        <v>0</v>
      </c>
      <c r="AN80" s="203">
        <v>0</v>
      </c>
      <c r="AO80" s="203">
        <v>206.63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3.22</v>
      </c>
      <c r="E81" s="203">
        <v>0</v>
      </c>
      <c r="F81" s="203">
        <v>10.66</v>
      </c>
      <c r="G81" s="203">
        <v>0</v>
      </c>
      <c r="H81" s="203">
        <v>0</v>
      </c>
      <c r="I81" s="203">
        <v>24.21</v>
      </c>
      <c r="J81" s="203">
        <v>1.68</v>
      </c>
      <c r="K81" s="203">
        <v>0.1</v>
      </c>
      <c r="L81" s="203">
        <v>17.07</v>
      </c>
      <c r="M81" s="203">
        <v>0.92</v>
      </c>
      <c r="N81" s="203">
        <v>1.19</v>
      </c>
      <c r="O81" s="203">
        <v>0</v>
      </c>
      <c r="P81" s="203">
        <v>1.4</v>
      </c>
      <c r="Q81" s="203">
        <v>6.69</v>
      </c>
      <c r="R81" s="203">
        <v>0.43</v>
      </c>
      <c r="S81" s="203">
        <v>0.26</v>
      </c>
      <c r="T81" s="203">
        <v>0</v>
      </c>
      <c r="U81" s="203">
        <v>1.75</v>
      </c>
      <c r="V81" s="203">
        <v>0.18</v>
      </c>
      <c r="W81" s="203">
        <v>3.91</v>
      </c>
      <c r="X81" s="203">
        <v>2.7</v>
      </c>
      <c r="Y81" s="203">
        <v>0</v>
      </c>
      <c r="Z81" s="203">
        <v>2.0299999999999998</v>
      </c>
      <c r="AA81" s="203">
        <v>0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39.14</v>
      </c>
      <c r="AJ81" s="203">
        <v>0</v>
      </c>
      <c r="AK81" s="203">
        <v>70.69</v>
      </c>
      <c r="AL81" s="203">
        <v>0</v>
      </c>
      <c r="AM81" s="203">
        <v>0</v>
      </c>
      <c r="AN81" s="203">
        <v>0</v>
      </c>
      <c r="AO81" s="203">
        <v>206.63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3.22</v>
      </c>
      <c r="E82" s="203">
        <v>0</v>
      </c>
      <c r="F82" s="203">
        <v>10.66</v>
      </c>
      <c r="G82" s="203">
        <v>0</v>
      </c>
      <c r="H82" s="203">
        <v>0</v>
      </c>
      <c r="I82" s="203">
        <v>24.21</v>
      </c>
      <c r="J82" s="203">
        <v>1.68</v>
      </c>
      <c r="K82" s="203">
        <v>0.1</v>
      </c>
      <c r="L82" s="203">
        <v>59.75</v>
      </c>
      <c r="M82" s="203">
        <v>0.92</v>
      </c>
      <c r="N82" s="203">
        <v>1.19</v>
      </c>
      <c r="O82" s="203">
        <v>0</v>
      </c>
      <c r="P82" s="203">
        <v>1.4</v>
      </c>
      <c r="Q82" s="203">
        <v>6.69</v>
      </c>
      <c r="R82" s="203">
        <v>0.43</v>
      </c>
      <c r="S82" s="203">
        <v>0.26</v>
      </c>
      <c r="T82" s="203">
        <v>0</v>
      </c>
      <c r="U82" s="203">
        <v>1.75</v>
      </c>
      <c r="V82" s="203">
        <v>0.18</v>
      </c>
      <c r="W82" s="203">
        <v>3.91</v>
      </c>
      <c r="X82" s="203">
        <v>2.7</v>
      </c>
      <c r="Y82" s="203">
        <v>0</v>
      </c>
      <c r="Z82" s="203">
        <v>2.0299999999999998</v>
      </c>
      <c r="AA82" s="203">
        <v>0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39.14</v>
      </c>
      <c r="AJ82" s="203">
        <v>0</v>
      </c>
      <c r="AK82" s="203">
        <v>70.69</v>
      </c>
      <c r="AL82" s="203">
        <v>0</v>
      </c>
      <c r="AM82" s="203">
        <v>0</v>
      </c>
      <c r="AN82" s="203">
        <v>0</v>
      </c>
      <c r="AO82" s="203">
        <v>206.63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3.22</v>
      </c>
      <c r="E83" s="203">
        <v>0</v>
      </c>
      <c r="F83" s="203">
        <v>10.66</v>
      </c>
      <c r="G83" s="203">
        <v>0</v>
      </c>
      <c r="H83" s="203">
        <v>0</v>
      </c>
      <c r="I83" s="203">
        <v>24.21</v>
      </c>
      <c r="J83" s="203">
        <v>1.68</v>
      </c>
      <c r="K83" s="203">
        <v>0.1</v>
      </c>
      <c r="L83" s="203">
        <v>152.21</v>
      </c>
      <c r="M83" s="203">
        <v>0.92</v>
      </c>
      <c r="N83" s="203">
        <v>1.19</v>
      </c>
      <c r="O83" s="203">
        <v>0</v>
      </c>
      <c r="P83" s="203">
        <v>1.4</v>
      </c>
      <c r="Q83" s="203">
        <v>6.69</v>
      </c>
      <c r="R83" s="203">
        <v>0.43</v>
      </c>
      <c r="S83" s="203">
        <v>0.26</v>
      </c>
      <c r="T83" s="203">
        <v>0</v>
      </c>
      <c r="U83" s="203">
        <v>1.75</v>
      </c>
      <c r="V83" s="203">
        <v>0.1</v>
      </c>
      <c r="W83" s="203">
        <v>3.91</v>
      </c>
      <c r="X83" s="203">
        <v>2.7</v>
      </c>
      <c r="Y83" s="203">
        <v>0</v>
      </c>
      <c r="Z83" s="203">
        <v>2.0299999999999998</v>
      </c>
      <c r="AA83" s="203">
        <v>0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39.14</v>
      </c>
      <c r="AJ83" s="203">
        <v>0</v>
      </c>
      <c r="AK83" s="203">
        <v>70.69</v>
      </c>
      <c r="AL83" s="203">
        <v>0</v>
      </c>
      <c r="AM83" s="203">
        <v>0</v>
      </c>
      <c r="AN83" s="203">
        <v>0</v>
      </c>
      <c r="AO83" s="203">
        <v>206.63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3.22</v>
      </c>
      <c r="E84" s="203">
        <v>0</v>
      </c>
      <c r="F84" s="203">
        <v>10.66</v>
      </c>
      <c r="G84" s="203">
        <v>0</v>
      </c>
      <c r="H84" s="203">
        <v>0</v>
      </c>
      <c r="I84" s="203">
        <v>24.21</v>
      </c>
      <c r="J84" s="203">
        <v>1.68</v>
      </c>
      <c r="K84" s="203">
        <v>0.1</v>
      </c>
      <c r="L84" s="203">
        <v>213.4</v>
      </c>
      <c r="M84" s="203">
        <v>0.92</v>
      </c>
      <c r="N84" s="203">
        <v>1.19</v>
      </c>
      <c r="O84" s="203">
        <v>0</v>
      </c>
      <c r="P84" s="203">
        <v>1.4</v>
      </c>
      <c r="Q84" s="203">
        <v>6.69</v>
      </c>
      <c r="R84" s="203">
        <v>0.43</v>
      </c>
      <c r="S84" s="203">
        <v>0.26</v>
      </c>
      <c r="T84" s="203">
        <v>0</v>
      </c>
      <c r="U84" s="203">
        <v>1.75</v>
      </c>
      <c r="V84" s="203">
        <v>0.36</v>
      </c>
      <c r="W84" s="203">
        <v>3.91</v>
      </c>
      <c r="X84" s="203">
        <v>2.7</v>
      </c>
      <c r="Y84" s="203">
        <v>0</v>
      </c>
      <c r="Z84" s="203">
        <v>2.0299999999999998</v>
      </c>
      <c r="AA84" s="203">
        <v>0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39.14</v>
      </c>
      <c r="AJ84" s="203">
        <v>0</v>
      </c>
      <c r="AK84" s="203">
        <v>70.69</v>
      </c>
      <c r="AL84" s="203">
        <v>0</v>
      </c>
      <c r="AM84" s="203">
        <v>0</v>
      </c>
      <c r="AN84" s="203">
        <v>0</v>
      </c>
      <c r="AO84" s="203">
        <v>206.63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3.22</v>
      </c>
      <c r="E85" s="203">
        <v>0</v>
      </c>
      <c r="F85" s="203">
        <v>10.66</v>
      </c>
      <c r="G85" s="203">
        <v>0</v>
      </c>
      <c r="H85" s="203">
        <v>0</v>
      </c>
      <c r="I85" s="203">
        <v>24.21</v>
      </c>
      <c r="J85" s="203">
        <v>1.68</v>
      </c>
      <c r="K85" s="203">
        <v>0</v>
      </c>
      <c r="L85" s="203">
        <v>209.18</v>
      </c>
      <c r="M85" s="203">
        <v>0.92</v>
      </c>
      <c r="N85" s="203">
        <v>1.19</v>
      </c>
      <c r="O85" s="203">
        <v>0</v>
      </c>
      <c r="P85" s="203">
        <v>1.4</v>
      </c>
      <c r="Q85" s="203">
        <v>6.69</v>
      </c>
      <c r="R85" s="203">
        <v>0.43</v>
      </c>
      <c r="S85" s="203">
        <v>0.26</v>
      </c>
      <c r="T85" s="203">
        <v>0</v>
      </c>
      <c r="U85" s="203">
        <v>1.75</v>
      </c>
      <c r="V85" s="203">
        <v>1.21</v>
      </c>
      <c r="W85" s="203">
        <v>0.46</v>
      </c>
      <c r="X85" s="203">
        <v>2.7</v>
      </c>
      <c r="Y85" s="203">
        <v>0</v>
      </c>
      <c r="Z85" s="203">
        <v>1.53</v>
      </c>
      <c r="AA85" s="203">
        <v>0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39.14</v>
      </c>
      <c r="AJ85" s="203">
        <v>0</v>
      </c>
      <c r="AK85" s="203">
        <v>70.69</v>
      </c>
      <c r="AL85" s="203">
        <v>0</v>
      </c>
      <c r="AM85" s="203">
        <v>0</v>
      </c>
      <c r="AN85" s="203">
        <v>0</v>
      </c>
      <c r="AO85" s="203">
        <v>206.63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3.22</v>
      </c>
      <c r="E86" s="203">
        <v>0</v>
      </c>
      <c r="F86" s="203">
        <v>10.66</v>
      </c>
      <c r="G86" s="203">
        <v>0</v>
      </c>
      <c r="H86" s="203">
        <v>0</v>
      </c>
      <c r="I86" s="203">
        <v>24.21</v>
      </c>
      <c r="J86" s="203">
        <v>1.68</v>
      </c>
      <c r="K86" s="203">
        <v>0</v>
      </c>
      <c r="L86" s="203">
        <v>209.18</v>
      </c>
      <c r="M86" s="203">
        <v>0.92</v>
      </c>
      <c r="N86" s="203">
        <v>1.19</v>
      </c>
      <c r="O86" s="203">
        <v>0</v>
      </c>
      <c r="P86" s="203">
        <v>1.4</v>
      </c>
      <c r="Q86" s="203">
        <v>6.69</v>
      </c>
      <c r="R86" s="203">
        <v>0.43</v>
      </c>
      <c r="S86" s="203">
        <v>0.26</v>
      </c>
      <c r="T86" s="203">
        <v>0</v>
      </c>
      <c r="U86" s="203">
        <v>1.75</v>
      </c>
      <c r="V86" s="203">
        <v>1.21</v>
      </c>
      <c r="W86" s="203">
        <v>0.46</v>
      </c>
      <c r="X86" s="203">
        <v>2.7</v>
      </c>
      <c r="Y86" s="203">
        <v>0</v>
      </c>
      <c r="Z86" s="203">
        <v>1.53</v>
      </c>
      <c r="AA86" s="203">
        <v>0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39.14</v>
      </c>
      <c r="AJ86" s="203">
        <v>0</v>
      </c>
      <c r="AK86" s="203">
        <v>70.69</v>
      </c>
      <c r="AL86" s="203">
        <v>0</v>
      </c>
      <c r="AM86" s="203">
        <v>0</v>
      </c>
      <c r="AN86" s="203">
        <v>0</v>
      </c>
      <c r="AO86" s="203">
        <v>206.63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3.22</v>
      </c>
      <c r="E87" s="203">
        <v>0</v>
      </c>
      <c r="F87" s="203">
        <v>10.66</v>
      </c>
      <c r="G87" s="203">
        <v>0</v>
      </c>
      <c r="H87" s="203">
        <v>0</v>
      </c>
      <c r="I87" s="203">
        <v>24.21</v>
      </c>
      <c r="J87" s="203">
        <v>1.68</v>
      </c>
      <c r="K87" s="203">
        <v>0</v>
      </c>
      <c r="L87" s="203">
        <v>209.18</v>
      </c>
      <c r="M87" s="203">
        <v>0.92</v>
      </c>
      <c r="N87" s="203">
        <v>1.19</v>
      </c>
      <c r="O87" s="203">
        <v>0</v>
      </c>
      <c r="P87" s="203">
        <v>1.4</v>
      </c>
      <c r="Q87" s="203">
        <v>6.69</v>
      </c>
      <c r="R87" s="203">
        <v>0.43</v>
      </c>
      <c r="S87" s="203">
        <v>0.14000000000000001</v>
      </c>
      <c r="T87" s="203">
        <v>0</v>
      </c>
      <c r="U87" s="203">
        <v>1.75</v>
      </c>
      <c r="V87" s="203">
        <v>1.18</v>
      </c>
      <c r="W87" s="203">
        <v>0.46</v>
      </c>
      <c r="X87" s="203">
        <v>2.66</v>
      </c>
      <c r="Y87" s="203">
        <v>0</v>
      </c>
      <c r="Z87" s="203">
        <v>2.0299999999999998</v>
      </c>
      <c r="AA87" s="203">
        <v>0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39.14</v>
      </c>
      <c r="AJ87" s="203">
        <v>0</v>
      </c>
      <c r="AK87" s="203">
        <v>70.69</v>
      </c>
      <c r="AL87" s="203">
        <v>0</v>
      </c>
      <c r="AM87" s="203">
        <v>0</v>
      </c>
      <c r="AN87" s="203">
        <v>0</v>
      </c>
      <c r="AO87" s="203">
        <v>206.63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3.22</v>
      </c>
      <c r="E88" s="203">
        <v>0</v>
      </c>
      <c r="F88" s="203">
        <v>10.66</v>
      </c>
      <c r="G88" s="203">
        <v>0</v>
      </c>
      <c r="H88" s="203">
        <v>0</v>
      </c>
      <c r="I88" s="203">
        <v>24.21</v>
      </c>
      <c r="J88" s="203">
        <v>1.68</v>
      </c>
      <c r="K88" s="203">
        <v>0</v>
      </c>
      <c r="L88" s="203">
        <v>209.18</v>
      </c>
      <c r="M88" s="203">
        <v>0.92</v>
      </c>
      <c r="N88" s="203">
        <v>1.19</v>
      </c>
      <c r="O88" s="203">
        <v>0</v>
      </c>
      <c r="P88" s="203">
        <v>1.4</v>
      </c>
      <c r="Q88" s="203">
        <v>6.69</v>
      </c>
      <c r="R88" s="203">
        <v>0.43</v>
      </c>
      <c r="S88" s="203">
        <v>0.14000000000000001</v>
      </c>
      <c r="T88" s="203">
        <v>0</v>
      </c>
      <c r="U88" s="203">
        <v>1.75</v>
      </c>
      <c r="V88" s="203">
        <v>1.18</v>
      </c>
      <c r="W88" s="203">
        <v>0.46</v>
      </c>
      <c r="X88" s="203">
        <v>2.7</v>
      </c>
      <c r="Y88" s="203">
        <v>0</v>
      </c>
      <c r="Z88" s="203">
        <v>2.0299999999999998</v>
      </c>
      <c r="AA88" s="203">
        <v>0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39.14</v>
      </c>
      <c r="AJ88" s="203">
        <v>0</v>
      </c>
      <c r="AK88" s="203">
        <v>70.69</v>
      </c>
      <c r="AL88" s="203">
        <v>0</v>
      </c>
      <c r="AM88" s="203">
        <v>0</v>
      </c>
      <c r="AN88" s="203">
        <v>0</v>
      </c>
      <c r="AO88" s="203">
        <v>206.63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3.22</v>
      </c>
      <c r="E89" s="203">
        <v>0</v>
      </c>
      <c r="F89" s="203">
        <v>10.66</v>
      </c>
      <c r="G89" s="203">
        <v>0</v>
      </c>
      <c r="H89" s="203">
        <v>0</v>
      </c>
      <c r="I89" s="203">
        <v>24.21</v>
      </c>
      <c r="J89" s="203">
        <v>1.68</v>
      </c>
      <c r="K89" s="203">
        <v>0</v>
      </c>
      <c r="L89" s="203">
        <v>209.18</v>
      </c>
      <c r="M89" s="203">
        <v>0.92</v>
      </c>
      <c r="N89" s="203">
        <v>1.19</v>
      </c>
      <c r="O89" s="203">
        <v>0</v>
      </c>
      <c r="P89" s="203">
        <v>1.4</v>
      </c>
      <c r="Q89" s="203">
        <v>6.69</v>
      </c>
      <c r="R89" s="203">
        <v>0.43</v>
      </c>
      <c r="S89" s="203">
        <v>0.05</v>
      </c>
      <c r="T89" s="203">
        <v>0</v>
      </c>
      <c r="U89" s="203">
        <v>1.75</v>
      </c>
      <c r="V89" s="203">
        <v>0.55000000000000004</v>
      </c>
      <c r="W89" s="203">
        <v>0.47</v>
      </c>
      <c r="X89" s="203">
        <v>2.7</v>
      </c>
      <c r="Y89" s="203">
        <v>0</v>
      </c>
      <c r="Z89" s="203">
        <v>2.0299999999999998</v>
      </c>
      <c r="AA89" s="203">
        <v>0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39.14</v>
      </c>
      <c r="AJ89" s="203">
        <v>0</v>
      </c>
      <c r="AK89" s="203">
        <v>70.69</v>
      </c>
      <c r="AL89" s="203">
        <v>0</v>
      </c>
      <c r="AM89" s="203">
        <v>0</v>
      </c>
      <c r="AN89" s="203">
        <v>0</v>
      </c>
      <c r="AO89" s="203">
        <v>206.63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3.22</v>
      </c>
      <c r="E90" s="203">
        <v>0</v>
      </c>
      <c r="F90" s="203">
        <v>10.66</v>
      </c>
      <c r="G90" s="203">
        <v>0</v>
      </c>
      <c r="H90" s="203">
        <v>0</v>
      </c>
      <c r="I90" s="203">
        <v>24.21</v>
      </c>
      <c r="J90" s="203">
        <v>1.68</v>
      </c>
      <c r="K90" s="203">
        <v>0</v>
      </c>
      <c r="L90" s="203">
        <v>209.18</v>
      </c>
      <c r="M90" s="203">
        <v>0.92</v>
      </c>
      <c r="N90" s="203">
        <v>1.19</v>
      </c>
      <c r="O90" s="203">
        <v>0</v>
      </c>
      <c r="P90" s="203">
        <v>1.4</v>
      </c>
      <c r="Q90" s="203">
        <v>6.69</v>
      </c>
      <c r="R90" s="203">
        <v>0</v>
      </c>
      <c r="S90" s="203">
        <v>0.05</v>
      </c>
      <c r="T90" s="203">
        <v>0</v>
      </c>
      <c r="U90" s="203">
        <v>1.75</v>
      </c>
      <c r="V90" s="203">
        <v>0.55000000000000004</v>
      </c>
      <c r="W90" s="203">
        <v>0.47</v>
      </c>
      <c r="X90" s="203">
        <v>2.7</v>
      </c>
      <c r="Y90" s="203">
        <v>0</v>
      </c>
      <c r="Z90" s="203">
        <v>2.0299999999999998</v>
      </c>
      <c r="AA90" s="203">
        <v>0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39.14</v>
      </c>
      <c r="AJ90" s="203">
        <v>0</v>
      </c>
      <c r="AK90" s="203">
        <v>70.69</v>
      </c>
      <c r="AL90" s="203">
        <v>0</v>
      </c>
      <c r="AM90" s="203">
        <v>0</v>
      </c>
      <c r="AN90" s="203">
        <v>0</v>
      </c>
      <c r="AO90" s="203">
        <v>206.63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3.22</v>
      </c>
      <c r="E91" s="203">
        <v>0</v>
      </c>
      <c r="F91" s="203">
        <v>10.66</v>
      </c>
      <c r="G91" s="203">
        <v>0</v>
      </c>
      <c r="H91" s="203">
        <v>0</v>
      </c>
      <c r="I91" s="203">
        <v>24.21</v>
      </c>
      <c r="J91" s="203">
        <v>1.68</v>
      </c>
      <c r="K91" s="203">
        <v>1.39</v>
      </c>
      <c r="L91" s="203">
        <v>209.18</v>
      </c>
      <c r="M91" s="203">
        <v>0.92</v>
      </c>
      <c r="N91" s="203">
        <v>1.19</v>
      </c>
      <c r="O91" s="203">
        <v>0</v>
      </c>
      <c r="P91" s="203">
        <v>1.4</v>
      </c>
      <c r="Q91" s="203">
        <v>6.69</v>
      </c>
      <c r="R91" s="203">
        <v>6.13</v>
      </c>
      <c r="S91" s="203">
        <v>3.8</v>
      </c>
      <c r="T91" s="203">
        <v>0</v>
      </c>
      <c r="U91" s="203">
        <v>1.75</v>
      </c>
      <c r="V91" s="203">
        <v>3.35</v>
      </c>
      <c r="W91" s="203">
        <v>7.34</v>
      </c>
      <c r="X91" s="203">
        <v>15.2</v>
      </c>
      <c r="Y91" s="203">
        <v>0</v>
      </c>
      <c r="Z91" s="203">
        <v>20.62</v>
      </c>
      <c r="AA91" s="203">
        <v>0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39.14</v>
      </c>
      <c r="AJ91" s="203">
        <v>0</v>
      </c>
      <c r="AK91" s="203">
        <v>70.69</v>
      </c>
      <c r="AL91" s="203">
        <v>0</v>
      </c>
      <c r="AM91" s="203">
        <v>0</v>
      </c>
      <c r="AN91" s="203">
        <v>0</v>
      </c>
      <c r="AO91" s="203">
        <v>206.63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3.22</v>
      </c>
      <c r="E92" s="203">
        <v>0</v>
      </c>
      <c r="F92" s="203">
        <v>10.66</v>
      </c>
      <c r="G92" s="203">
        <v>0</v>
      </c>
      <c r="H92" s="203">
        <v>0</v>
      </c>
      <c r="I92" s="203">
        <v>24.21</v>
      </c>
      <c r="J92" s="203">
        <v>1.68</v>
      </c>
      <c r="K92" s="203">
        <v>1.39</v>
      </c>
      <c r="L92" s="203">
        <v>209.18</v>
      </c>
      <c r="M92" s="203">
        <v>0.92</v>
      </c>
      <c r="N92" s="203">
        <v>1.19</v>
      </c>
      <c r="O92" s="203">
        <v>0</v>
      </c>
      <c r="P92" s="203">
        <v>1.4</v>
      </c>
      <c r="Q92" s="203">
        <v>6.69</v>
      </c>
      <c r="R92" s="203">
        <v>6.13</v>
      </c>
      <c r="S92" s="203">
        <v>3.8</v>
      </c>
      <c r="T92" s="203">
        <v>0</v>
      </c>
      <c r="U92" s="203">
        <v>1.75</v>
      </c>
      <c r="V92" s="203">
        <v>3.35</v>
      </c>
      <c r="W92" s="203">
        <v>7.34</v>
      </c>
      <c r="X92" s="203">
        <v>15.2</v>
      </c>
      <c r="Y92" s="203">
        <v>0</v>
      </c>
      <c r="Z92" s="203">
        <v>20.62</v>
      </c>
      <c r="AA92" s="203">
        <v>0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39.14</v>
      </c>
      <c r="AJ92" s="203">
        <v>0</v>
      </c>
      <c r="AK92" s="203">
        <v>70.69</v>
      </c>
      <c r="AL92" s="203">
        <v>0</v>
      </c>
      <c r="AM92" s="203">
        <v>0</v>
      </c>
      <c r="AN92" s="203">
        <v>0</v>
      </c>
      <c r="AO92" s="203">
        <v>206.63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3.22</v>
      </c>
      <c r="E93" s="203">
        <v>0</v>
      </c>
      <c r="F93" s="203">
        <v>10.66</v>
      </c>
      <c r="G93" s="203">
        <v>0</v>
      </c>
      <c r="H93" s="203">
        <v>0</v>
      </c>
      <c r="I93" s="203">
        <v>24.21</v>
      </c>
      <c r="J93" s="203">
        <v>1.68</v>
      </c>
      <c r="K93" s="203">
        <v>0</v>
      </c>
      <c r="L93" s="203">
        <v>209.73</v>
      </c>
      <c r="M93" s="203">
        <v>0.92</v>
      </c>
      <c r="N93" s="203">
        <v>1.19</v>
      </c>
      <c r="O93" s="203">
        <v>0</v>
      </c>
      <c r="P93" s="203">
        <v>1.4</v>
      </c>
      <c r="Q93" s="203">
        <v>6.69</v>
      </c>
      <c r="R93" s="203">
        <v>0</v>
      </c>
      <c r="S93" s="203">
        <v>0.05</v>
      </c>
      <c r="T93" s="203">
        <v>0</v>
      </c>
      <c r="U93" s="203">
        <v>1.75</v>
      </c>
      <c r="V93" s="203">
        <v>1.18</v>
      </c>
      <c r="W93" s="203">
        <v>0.56000000000000005</v>
      </c>
      <c r="X93" s="203">
        <v>3.61</v>
      </c>
      <c r="Y93" s="203">
        <v>0</v>
      </c>
      <c r="Z93" s="203">
        <v>2.0299999999999998</v>
      </c>
      <c r="AA93" s="203">
        <v>0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39.14</v>
      </c>
      <c r="AJ93" s="203">
        <v>0</v>
      </c>
      <c r="AK93" s="203">
        <v>70.69</v>
      </c>
      <c r="AL93" s="203">
        <v>0</v>
      </c>
      <c r="AM93" s="203">
        <v>0</v>
      </c>
      <c r="AN93" s="203">
        <v>0</v>
      </c>
      <c r="AO93" s="203">
        <v>206.63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3.22</v>
      </c>
      <c r="E94" s="203">
        <v>0</v>
      </c>
      <c r="F94" s="203">
        <v>10.66</v>
      </c>
      <c r="G94" s="203">
        <v>0</v>
      </c>
      <c r="H94" s="203">
        <v>0</v>
      </c>
      <c r="I94" s="203">
        <v>24.21</v>
      </c>
      <c r="J94" s="203">
        <v>1.68</v>
      </c>
      <c r="K94" s="203">
        <v>0</v>
      </c>
      <c r="L94" s="203">
        <v>209.73</v>
      </c>
      <c r="M94" s="203">
        <v>0.92</v>
      </c>
      <c r="N94" s="203">
        <v>1.19</v>
      </c>
      <c r="O94" s="203">
        <v>0</v>
      </c>
      <c r="P94" s="203">
        <v>1.4</v>
      </c>
      <c r="Q94" s="203">
        <v>6.69</v>
      </c>
      <c r="R94" s="203">
        <v>0</v>
      </c>
      <c r="S94" s="203">
        <v>0.05</v>
      </c>
      <c r="T94" s="203">
        <v>0</v>
      </c>
      <c r="U94" s="203">
        <v>1.75</v>
      </c>
      <c r="V94" s="203">
        <v>1.18</v>
      </c>
      <c r="W94" s="203">
        <v>0.56000000000000005</v>
      </c>
      <c r="X94" s="203">
        <v>3.61</v>
      </c>
      <c r="Y94" s="203">
        <v>0</v>
      </c>
      <c r="Z94" s="203">
        <v>2.0299999999999998</v>
      </c>
      <c r="AA94" s="203">
        <v>0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39.14</v>
      </c>
      <c r="AJ94" s="203">
        <v>0</v>
      </c>
      <c r="AK94" s="203">
        <v>70.69</v>
      </c>
      <c r="AL94" s="203">
        <v>0</v>
      </c>
      <c r="AM94" s="203">
        <v>0</v>
      </c>
      <c r="AN94" s="203">
        <v>0</v>
      </c>
      <c r="AO94" s="203">
        <v>206.63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3.22</v>
      </c>
      <c r="E95" s="203">
        <v>0</v>
      </c>
      <c r="F95" s="203">
        <v>10.66</v>
      </c>
      <c r="G95" s="203">
        <v>0</v>
      </c>
      <c r="H95" s="203">
        <v>0</v>
      </c>
      <c r="I95" s="203">
        <v>24.21</v>
      </c>
      <c r="J95" s="203">
        <v>1.68</v>
      </c>
      <c r="K95" s="203">
        <v>0</v>
      </c>
      <c r="L95" s="203">
        <v>210.27</v>
      </c>
      <c r="M95" s="203">
        <v>0.92</v>
      </c>
      <c r="N95" s="203">
        <v>1.19</v>
      </c>
      <c r="O95" s="203">
        <v>0</v>
      </c>
      <c r="P95" s="203">
        <v>1.4</v>
      </c>
      <c r="Q95" s="203">
        <v>6.69</v>
      </c>
      <c r="R95" s="203">
        <v>0</v>
      </c>
      <c r="S95" s="203">
        <v>0.05</v>
      </c>
      <c r="T95" s="203">
        <v>0</v>
      </c>
      <c r="U95" s="203">
        <v>1.75</v>
      </c>
      <c r="V95" s="203">
        <v>1.18</v>
      </c>
      <c r="W95" s="203">
        <v>0.56000000000000005</v>
      </c>
      <c r="X95" s="203">
        <v>3.61</v>
      </c>
      <c r="Y95" s="203">
        <v>0</v>
      </c>
      <c r="Z95" s="203">
        <v>2.0299999999999998</v>
      </c>
      <c r="AA95" s="203">
        <v>0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39.14</v>
      </c>
      <c r="AJ95" s="203">
        <v>0</v>
      </c>
      <c r="AK95" s="203">
        <v>70.69</v>
      </c>
      <c r="AL95" s="203">
        <v>0</v>
      </c>
      <c r="AM95" s="203">
        <v>0</v>
      </c>
      <c r="AN95" s="203">
        <v>0</v>
      </c>
      <c r="AO95" s="203">
        <v>206.63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3.22</v>
      </c>
      <c r="E96" s="203">
        <v>0</v>
      </c>
      <c r="F96" s="203">
        <v>10.66</v>
      </c>
      <c r="G96" s="203">
        <v>0</v>
      </c>
      <c r="H96" s="203">
        <v>0</v>
      </c>
      <c r="I96" s="203">
        <v>24.21</v>
      </c>
      <c r="J96" s="203">
        <v>1.68</v>
      </c>
      <c r="K96" s="203">
        <v>0</v>
      </c>
      <c r="L96" s="203">
        <v>210.27</v>
      </c>
      <c r="M96" s="203">
        <v>0.92</v>
      </c>
      <c r="N96" s="203">
        <v>1.19</v>
      </c>
      <c r="O96" s="203">
        <v>0</v>
      </c>
      <c r="P96" s="203">
        <v>1.4</v>
      </c>
      <c r="Q96" s="203">
        <v>6.69</v>
      </c>
      <c r="R96" s="203">
        <v>0</v>
      </c>
      <c r="S96" s="203">
        <v>0.05</v>
      </c>
      <c r="T96" s="203">
        <v>0</v>
      </c>
      <c r="U96" s="203">
        <v>1.75</v>
      </c>
      <c r="V96" s="203">
        <v>1.18</v>
      </c>
      <c r="W96" s="203">
        <v>0.56000000000000005</v>
      </c>
      <c r="X96" s="203">
        <v>3.61</v>
      </c>
      <c r="Y96" s="203">
        <v>0</v>
      </c>
      <c r="Z96" s="203">
        <v>2.0299999999999998</v>
      </c>
      <c r="AA96" s="203">
        <v>0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39.14</v>
      </c>
      <c r="AJ96" s="203">
        <v>0</v>
      </c>
      <c r="AK96" s="203">
        <v>70.69</v>
      </c>
      <c r="AL96" s="203">
        <v>0</v>
      </c>
      <c r="AM96" s="203">
        <v>0</v>
      </c>
      <c r="AN96" s="203">
        <v>0</v>
      </c>
      <c r="AO96" s="203">
        <v>206.63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3.22</v>
      </c>
      <c r="E97" s="203">
        <v>0</v>
      </c>
      <c r="F97" s="203">
        <v>10.66</v>
      </c>
      <c r="G97" s="203">
        <v>0</v>
      </c>
      <c r="H97" s="203">
        <v>0</v>
      </c>
      <c r="I97" s="203">
        <v>24.21</v>
      </c>
      <c r="J97" s="203">
        <v>1.68</v>
      </c>
      <c r="K97" s="203">
        <v>0</v>
      </c>
      <c r="L97" s="203">
        <v>210.3</v>
      </c>
      <c r="M97" s="203">
        <v>0.92</v>
      </c>
      <c r="N97" s="203">
        <v>1.19</v>
      </c>
      <c r="O97" s="203">
        <v>0</v>
      </c>
      <c r="P97" s="203">
        <v>1.4</v>
      </c>
      <c r="Q97" s="203">
        <v>6.69</v>
      </c>
      <c r="R97" s="203">
        <v>0</v>
      </c>
      <c r="S97" s="203">
        <v>0.05</v>
      </c>
      <c r="T97" s="203">
        <v>0</v>
      </c>
      <c r="U97" s="203">
        <v>1.75</v>
      </c>
      <c r="V97" s="203">
        <v>1.18</v>
      </c>
      <c r="W97" s="203">
        <v>0.56000000000000005</v>
      </c>
      <c r="X97" s="203">
        <v>3.61</v>
      </c>
      <c r="Y97" s="203">
        <v>0</v>
      </c>
      <c r="Z97" s="203">
        <v>3.99</v>
      </c>
      <c r="AA97" s="203">
        <v>0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39.14</v>
      </c>
      <c r="AJ97" s="203">
        <v>0</v>
      </c>
      <c r="AK97" s="203">
        <v>70.69</v>
      </c>
      <c r="AL97" s="203">
        <v>0</v>
      </c>
      <c r="AM97" s="203">
        <v>0</v>
      </c>
      <c r="AN97" s="203">
        <v>0</v>
      </c>
      <c r="AO97" s="203">
        <v>206.63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3.22</v>
      </c>
      <c r="E98" s="203">
        <v>0</v>
      </c>
      <c r="F98" s="203">
        <v>10.66</v>
      </c>
      <c r="G98" s="203">
        <v>0</v>
      </c>
      <c r="H98" s="203">
        <v>0</v>
      </c>
      <c r="I98" s="203">
        <v>24.21</v>
      </c>
      <c r="J98" s="203">
        <v>1.68</v>
      </c>
      <c r="K98" s="203">
        <v>0</v>
      </c>
      <c r="L98" s="203">
        <v>210.3</v>
      </c>
      <c r="M98" s="203">
        <v>0.92</v>
      </c>
      <c r="N98" s="203">
        <v>1.19</v>
      </c>
      <c r="O98" s="203">
        <v>0</v>
      </c>
      <c r="P98" s="203">
        <v>1.4</v>
      </c>
      <c r="Q98" s="203">
        <v>6.69</v>
      </c>
      <c r="R98" s="203">
        <v>0</v>
      </c>
      <c r="S98" s="203">
        <v>0.05</v>
      </c>
      <c r="T98" s="203">
        <v>0</v>
      </c>
      <c r="U98" s="203">
        <v>1.75</v>
      </c>
      <c r="V98" s="203">
        <v>1.18</v>
      </c>
      <c r="W98" s="203">
        <v>0.56000000000000005</v>
      </c>
      <c r="X98" s="203">
        <v>3.61</v>
      </c>
      <c r="Y98" s="203">
        <v>0</v>
      </c>
      <c r="Z98" s="203">
        <v>3.99</v>
      </c>
      <c r="AA98" s="203">
        <v>0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39.14</v>
      </c>
      <c r="AJ98" s="203">
        <v>0</v>
      </c>
      <c r="AK98" s="203">
        <v>70.69</v>
      </c>
      <c r="AL98" s="203">
        <v>0</v>
      </c>
      <c r="AM98" s="203">
        <v>0</v>
      </c>
      <c r="AN98" s="203">
        <v>0</v>
      </c>
      <c r="AO98" s="203">
        <v>206.63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7.7280000000000099E-2</v>
      </c>
      <c r="E99">
        <f t="shared" si="0"/>
        <v>0</v>
      </c>
      <c r="F99">
        <f t="shared" si="0"/>
        <v>0.25583999999999973</v>
      </c>
      <c r="G99">
        <f t="shared" si="0"/>
        <v>0</v>
      </c>
      <c r="H99">
        <f t="shared" si="0"/>
        <v>0</v>
      </c>
      <c r="I99">
        <f t="shared" si="0"/>
        <v>0.57094000000000067</v>
      </c>
      <c r="J99">
        <f t="shared" si="0"/>
        <v>7.3920000000000083E-2</v>
      </c>
      <c r="K99">
        <f t="shared" si="0"/>
        <v>1.470750000000001E-2</v>
      </c>
      <c r="L99">
        <f t="shared" si="0"/>
        <v>3.8825349999999998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3.1695000000000036E-2</v>
      </c>
      <c r="Q99">
        <f t="shared" si="0"/>
        <v>0.16056000000000023</v>
      </c>
      <c r="R99">
        <f t="shared" si="0"/>
        <v>7.2695000000000037E-2</v>
      </c>
      <c r="S99">
        <f t="shared" si="0"/>
        <v>4.5724999999999953E-2</v>
      </c>
      <c r="T99">
        <f t="shared" si="0"/>
        <v>0</v>
      </c>
      <c r="U99">
        <f t="shared" si="0"/>
        <v>3.8477499999999977E-2</v>
      </c>
      <c r="V99">
        <f t="shared" si="0"/>
        <v>1.1679999999999998E-2</v>
      </c>
      <c r="W99">
        <f t="shared" si="0"/>
        <v>8.9382500000000184E-2</v>
      </c>
      <c r="X99">
        <f t="shared" si="0"/>
        <v>7.2404999999999928E-2</v>
      </c>
      <c r="Y99">
        <f t="shared" si="0"/>
        <v>0</v>
      </c>
      <c r="Z99">
        <f t="shared" si="0"/>
        <v>6.0282500000000031E-2</v>
      </c>
      <c r="AA99">
        <f t="shared" si="0"/>
        <v>0</v>
      </c>
      <c r="AB99">
        <f t="shared" si="0"/>
        <v>0</v>
      </c>
      <c r="AC99">
        <f t="shared" si="0"/>
        <v>0.17649249999999989</v>
      </c>
      <c r="AD99">
        <f t="shared" si="0"/>
        <v>9.5674999999999941E-2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0.9393599999999992</v>
      </c>
      <c r="AJ99">
        <f t="shared" si="0"/>
        <v>0</v>
      </c>
      <c r="AK99">
        <f t="shared" si="0"/>
        <v>1.6965599999999967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</v>
      </c>
      <c r="G76" s="124">
        <v>-7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</v>
      </c>
      <c r="AF76" s="124">
        <v>0</v>
      </c>
      <c r="AG76" s="124">
        <v>0</v>
      </c>
      <c r="AH76" s="124">
        <v>0</v>
      </c>
      <c r="AI76" s="124">
        <v>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70</v>
      </c>
      <c r="DF76" s="123">
        <f t="shared" si="59"/>
        <v>7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-39</v>
      </c>
      <c r="G77" s="124">
        <v>-39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39</v>
      </c>
      <c r="AF77" s="124">
        <v>0</v>
      </c>
      <c r="AG77" s="124">
        <v>0</v>
      </c>
      <c r="AH77" s="124">
        <v>0</v>
      </c>
      <c r="AI77" s="124">
        <v>39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-39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390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390</v>
      </c>
      <c r="DF77" s="123">
        <f t="shared" si="59"/>
        <v>39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-39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-21</v>
      </c>
      <c r="G78" s="124">
        <v>-21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21</v>
      </c>
      <c r="AF78" s="124">
        <v>0</v>
      </c>
      <c r="AG78" s="124">
        <v>0</v>
      </c>
      <c r="AH78" s="124">
        <v>0</v>
      </c>
      <c r="AI78" s="124">
        <v>21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21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-21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210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210</v>
      </c>
      <c r="DF78" s="123">
        <f t="shared" si="59"/>
        <v>21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-21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1.6750000000000001E-2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-1.6750000000000001E-2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1.6750000000000001E-2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1.6750000000000001E-2</v>
      </c>
      <c r="DE99" s="128"/>
      <c r="DF99" s="123">
        <f t="shared" si="59"/>
        <v>1.6750000000000001E-2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-1.6750000000000001E-2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44842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532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1.5</v>
      </c>
      <c r="C3" s="22">
        <f>B3</f>
        <v>1.5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4.5</v>
      </c>
      <c r="Q3" s="81">
        <f>O3+P3</f>
        <v>4.5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3</v>
      </c>
      <c r="Z3" s="187"/>
      <c r="AA3" s="94">
        <f>SUM(AB3:BC3)</f>
        <v>1.5</v>
      </c>
      <c r="AB3" s="88">
        <v>1.5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1.5</v>
      </c>
      <c r="C4" s="22">
        <f t="shared" ref="C4:C67" si="5">B4</f>
        <v>1.5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4.5</v>
      </c>
      <c r="Q4" s="81">
        <f t="shared" ref="Q4:Q67" si="9">O4+P4</f>
        <v>4.5</v>
      </c>
      <c r="S4" s="78">
        <f t="shared" si="0"/>
        <v>0</v>
      </c>
      <c r="T4" s="78">
        <f t="shared" si="1"/>
        <v>1.5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3</v>
      </c>
      <c r="Z4" s="187"/>
      <c r="AA4" s="94">
        <f t="shared" ref="AA4:AA67" si="10">SUM(AB4:BC4)</f>
        <v>1.5</v>
      </c>
      <c r="AB4" s="88">
        <v>1.5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1.5</v>
      </c>
      <c r="C5" s="22">
        <f t="shared" si="5"/>
        <v>1.5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4.5</v>
      </c>
      <c r="Q5" s="81">
        <f t="shared" si="9"/>
        <v>4.5</v>
      </c>
      <c r="S5" s="78">
        <f t="shared" si="0"/>
        <v>0</v>
      </c>
      <c r="T5" s="78">
        <f t="shared" si="1"/>
        <v>1.5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3</v>
      </c>
      <c r="Z5" s="187"/>
      <c r="AA5" s="94">
        <f t="shared" si="10"/>
        <v>1.5</v>
      </c>
      <c r="AB5" s="88">
        <v>1.5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1.5</v>
      </c>
      <c r="C6" s="22">
        <f t="shared" si="5"/>
        <v>1.5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4.5</v>
      </c>
      <c r="Q6" s="81">
        <f t="shared" si="9"/>
        <v>4.5</v>
      </c>
      <c r="S6" s="78">
        <f t="shared" si="0"/>
        <v>0</v>
      </c>
      <c r="T6" s="78">
        <f t="shared" si="1"/>
        <v>1.5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3</v>
      </c>
      <c r="Z6" s="187"/>
      <c r="AA6" s="94">
        <f t="shared" si="10"/>
        <v>1.5</v>
      </c>
      <c r="AB6" s="88">
        <v>1.5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1.5</v>
      </c>
      <c r="C7" s="22">
        <f t="shared" si="5"/>
        <v>1.5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4.5</v>
      </c>
      <c r="Q7" s="81">
        <f t="shared" si="9"/>
        <v>4.5</v>
      </c>
      <c r="S7" s="78">
        <f t="shared" si="0"/>
        <v>0</v>
      </c>
      <c r="T7" s="78">
        <f t="shared" si="1"/>
        <v>1.5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3</v>
      </c>
      <c r="Z7" s="187"/>
      <c r="AA7" s="94">
        <f t="shared" si="10"/>
        <v>1.5</v>
      </c>
      <c r="AB7" s="88">
        <v>1.5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1.5</v>
      </c>
      <c r="C8" s="22">
        <f t="shared" si="5"/>
        <v>1.5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4.5</v>
      </c>
      <c r="Q8" s="81">
        <f t="shared" si="9"/>
        <v>4.5</v>
      </c>
      <c r="S8" s="78">
        <f t="shared" si="0"/>
        <v>0</v>
      </c>
      <c r="T8" s="78">
        <f t="shared" si="1"/>
        <v>1.5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3</v>
      </c>
      <c r="Z8" s="187"/>
      <c r="AA8" s="94">
        <f t="shared" si="10"/>
        <v>1.5</v>
      </c>
      <c r="AB8" s="88">
        <v>1.5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1.5</v>
      </c>
      <c r="C9" s="22">
        <f t="shared" si="5"/>
        <v>1.5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4.5</v>
      </c>
      <c r="Q9" s="81">
        <f t="shared" si="9"/>
        <v>4.5</v>
      </c>
      <c r="S9" s="78">
        <f t="shared" si="0"/>
        <v>0</v>
      </c>
      <c r="T9" s="78">
        <f t="shared" si="1"/>
        <v>1.5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3</v>
      </c>
      <c r="Z9" s="187"/>
      <c r="AA9" s="94">
        <f t="shared" si="10"/>
        <v>1.5</v>
      </c>
      <c r="AB9" s="88">
        <v>1.5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1.5</v>
      </c>
      <c r="C10" s="22">
        <f t="shared" si="5"/>
        <v>1.5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4.5</v>
      </c>
      <c r="Q10" s="81">
        <f t="shared" si="9"/>
        <v>4.5</v>
      </c>
      <c r="S10" s="78">
        <f t="shared" si="0"/>
        <v>0</v>
      </c>
      <c r="T10" s="78">
        <f t="shared" si="1"/>
        <v>1.5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3</v>
      </c>
      <c r="Z10" s="187"/>
      <c r="AA10" s="94">
        <f t="shared" si="10"/>
        <v>1.5</v>
      </c>
      <c r="AB10" s="88">
        <v>1.5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1.5</v>
      </c>
      <c r="C11" s="22">
        <f t="shared" si="5"/>
        <v>1.5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4.5</v>
      </c>
      <c r="Q11" s="81">
        <f t="shared" si="9"/>
        <v>4.5</v>
      </c>
      <c r="S11" s="78">
        <f t="shared" si="0"/>
        <v>0</v>
      </c>
      <c r="T11" s="78">
        <f t="shared" si="1"/>
        <v>1.5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3</v>
      </c>
      <c r="Z11" s="187"/>
      <c r="AA11" s="94">
        <f t="shared" si="10"/>
        <v>1.5</v>
      </c>
      <c r="AB11" s="88">
        <v>1.5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1.5</v>
      </c>
      <c r="C12" s="22">
        <f t="shared" si="5"/>
        <v>1.5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4.5</v>
      </c>
      <c r="Q12" s="81">
        <f t="shared" si="9"/>
        <v>4.5</v>
      </c>
      <c r="S12" s="78">
        <f t="shared" si="0"/>
        <v>0</v>
      </c>
      <c r="T12" s="78">
        <f t="shared" si="1"/>
        <v>1.5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3</v>
      </c>
      <c r="Z12" s="187"/>
      <c r="AA12" s="94">
        <f t="shared" si="10"/>
        <v>1.5</v>
      </c>
      <c r="AB12" s="88">
        <v>1.5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1.5</v>
      </c>
      <c r="C13" s="22">
        <f t="shared" si="5"/>
        <v>1.5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4.5</v>
      </c>
      <c r="Q13" s="81">
        <f t="shared" si="9"/>
        <v>4.5</v>
      </c>
      <c r="S13" s="78">
        <f t="shared" si="0"/>
        <v>0</v>
      </c>
      <c r="T13" s="78">
        <f t="shared" si="1"/>
        <v>1.5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3</v>
      </c>
      <c r="Z13" s="187"/>
      <c r="AA13" s="94">
        <f t="shared" si="10"/>
        <v>1.5</v>
      </c>
      <c r="AB13" s="88">
        <v>1.5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1.5</v>
      </c>
      <c r="C14" s="22">
        <f t="shared" si="5"/>
        <v>1.5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4.5</v>
      </c>
      <c r="Q14" s="81">
        <f t="shared" si="9"/>
        <v>4.5</v>
      </c>
      <c r="S14" s="78">
        <f t="shared" si="0"/>
        <v>0</v>
      </c>
      <c r="T14" s="78">
        <f t="shared" si="1"/>
        <v>1.5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3</v>
      </c>
      <c r="Z14" s="187"/>
      <c r="AA14" s="94">
        <f t="shared" si="10"/>
        <v>1.5</v>
      </c>
      <c r="AB14" s="88">
        <v>1.5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1.5</v>
      </c>
      <c r="C15" s="22">
        <f t="shared" si="5"/>
        <v>1.5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1.5</v>
      </c>
      <c r="Q15" s="81">
        <f t="shared" si="9"/>
        <v>1.5</v>
      </c>
      <c r="S15" s="78">
        <f t="shared" si="0"/>
        <v>0</v>
      </c>
      <c r="T15" s="78">
        <f t="shared" si="1"/>
        <v>1.5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1.5</v>
      </c>
      <c r="AB15" s="88">
        <v>1.5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1.5</v>
      </c>
      <c r="C16" s="22">
        <f t="shared" si="5"/>
        <v>1.5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4.5</v>
      </c>
      <c r="Q16" s="81">
        <f t="shared" si="9"/>
        <v>4.5</v>
      </c>
      <c r="S16" s="78">
        <f t="shared" si="0"/>
        <v>0</v>
      </c>
      <c r="T16" s="78">
        <f t="shared" si="1"/>
        <v>1.5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3</v>
      </c>
      <c r="Z16" s="187"/>
      <c r="AA16" s="94">
        <f t="shared" si="10"/>
        <v>1.5</v>
      </c>
      <c r="AB16" s="88">
        <v>1.5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1.5</v>
      </c>
      <c r="C17" s="22">
        <f t="shared" si="5"/>
        <v>1.5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3.3</v>
      </c>
      <c r="Q17" s="81">
        <f t="shared" si="9"/>
        <v>3.3</v>
      </c>
      <c r="S17" s="78">
        <f t="shared" si="0"/>
        <v>0</v>
      </c>
      <c r="T17" s="78">
        <f t="shared" si="1"/>
        <v>1.5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1.8</v>
      </c>
      <c r="Z17" s="187"/>
      <c r="AA17" s="94">
        <f t="shared" si="10"/>
        <v>1.5</v>
      </c>
      <c r="AB17" s="88">
        <v>1.5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1.5</v>
      </c>
      <c r="C18" s="22">
        <f t="shared" si="5"/>
        <v>1.5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4.5</v>
      </c>
      <c r="Q18" s="81">
        <f t="shared" si="9"/>
        <v>4.5</v>
      </c>
      <c r="S18" s="78">
        <f t="shared" si="0"/>
        <v>0</v>
      </c>
      <c r="T18" s="78">
        <f t="shared" si="1"/>
        <v>1.5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3</v>
      </c>
      <c r="Z18" s="187"/>
      <c r="AA18" s="94">
        <f t="shared" si="10"/>
        <v>1.5</v>
      </c>
      <c r="AB18" s="88">
        <v>1.5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1.5</v>
      </c>
      <c r="C19" s="22">
        <f t="shared" si="5"/>
        <v>1.5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1.5</v>
      </c>
      <c r="Q19" s="81">
        <f t="shared" si="9"/>
        <v>1.5</v>
      </c>
      <c r="S19" s="78">
        <f t="shared" si="0"/>
        <v>0</v>
      </c>
      <c r="T19" s="78">
        <f t="shared" si="1"/>
        <v>1.5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1.5</v>
      </c>
      <c r="AB19" s="88">
        <v>1.5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1.5</v>
      </c>
      <c r="C20" s="22">
        <f t="shared" si="5"/>
        <v>1.5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4.5</v>
      </c>
      <c r="Q20" s="81">
        <f t="shared" si="9"/>
        <v>4.5</v>
      </c>
      <c r="S20" s="78">
        <f t="shared" si="0"/>
        <v>0</v>
      </c>
      <c r="T20" s="78">
        <f t="shared" si="1"/>
        <v>1.5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3</v>
      </c>
      <c r="Z20" s="187"/>
      <c r="AA20" s="94">
        <f t="shared" si="10"/>
        <v>1.5</v>
      </c>
      <c r="AB20" s="88">
        <v>1.5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1.5</v>
      </c>
      <c r="C21" s="22">
        <f t="shared" si="5"/>
        <v>1.5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4.5</v>
      </c>
      <c r="Q21" s="81">
        <f t="shared" si="9"/>
        <v>4.5</v>
      </c>
      <c r="S21" s="78">
        <f t="shared" si="0"/>
        <v>0</v>
      </c>
      <c r="T21" s="78">
        <f t="shared" si="1"/>
        <v>1.5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3</v>
      </c>
      <c r="Z21" s="187"/>
      <c r="AA21" s="94">
        <f t="shared" si="10"/>
        <v>1.5</v>
      </c>
      <c r="AB21" s="88">
        <v>1.5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1.5</v>
      </c>
      <c r="C22" s="22">
        <f t="shared" si="5"/>
        <v>1.5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4.5</v>
      </c>
      <c r="Q22" s="81">
        <f t="shared" si="9"/>
        <v>4.5</v>
      </c>
      <c r="S22" s="78">
        <f t="shared" si="0"/>
        <v>0</v>
      </c>
      <c r="T22" s="78">
        <f t="shared" si="1"/>
        <v>1.5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3</v>
      </c>
      <c r="Z22" s="187"/>
      <c r="AA22" s="94">
        <f t="shared" si="10"/>
        <v>1.5</v>
      </c>
      <c r="AB22" s="88">
        <v>1.5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1.5</v>
      </c>
      <c r="C23" s="22">
        <f t="shared" si="5"/>
        <v>1.5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4.5</v>
      </c>
      <c r="Q23" s="81">
        <f t="shared" si="9"/>
        <v>4.5</v>
      </c>
      <c r="S23" s="78">
        <f t="shared" si="0"/>
        <v>0</v>
      </c>
      <c r="T23" s="78">
        <f t="shared" si="1"/>
        <v>1.5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3</v>
      </c>
      <c r="Z23" s="187"/>
      <c r="AA23" s="94">
        <f t="shared" si="10"/>
        <v>1.5</v>
      </c>
      <c r="AB23" s="88">
        <v>1.5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1.5</v>
      </c>
      <c r="C24" s="22">
        <f t="shared" si="5"/>
        <v>1.5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4.5</v>
      </c>
      <c r="Q24" s="81">
        <f t="shared" si="9"/>
        <v>4.5</v>
      </c>
      <c r="S24" s="78">
        <f t="shared" si="0"/>
        <v>0</v>
      </c>
      <c r="T24" s="78">
        <f t="shared" si="1"/>
        <v>1.5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3</v>
      </c>
      <c r="Z24" s="187"/>
      <c r="AA24" s="94">
        <f t="shared" si="10"/>
        <v>1.5</v>
      </c>
      <c r="AB24" s="88">
        <v>1.5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1.5</v>
      </c>
      <c r="C25" s="22">
        <f t="shared" si="5"/>
        <v>1.5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4.5</v>
      </c>
      <c r="Q25" s="81">
        <f t="shared" si="9"/>
        <v>4.5</v>
      </c>
      <c r="S25" s="78">
        <f t="shared" si="0"/>
        <v>0</v>
      </c>
      <c r="T25" s="78">
        <f t="shared" si="1"/>
        <v>1.5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3</v>
      </c>
      <c r="Z25" s="187"/>
      <c r="AA25" s="94">
        <f t="shared" si="10"/>
        <v>1.5</v>
      </c>
      <c r="AB25" s="88">
        <v>1.5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1.5</v>
      </c>
      <c r="C26" s="22">
        <f t="shared" si="5"/>
        <v>1.5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4.5</v>
      </c>
      <c r="Q26" s="81">
        <f t="shared" si="9"/>
        <v>4.5</v>
      </c>
      <c r="S26" s="78">
        <f t="shared" si="0"/>
        <v>0</v>
      </c>
      <c r="T26" s="78">
        <f t="shared" si="1"/>
        <v>1.5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3</v>
      </c>
      <c r="Z26" s="187"/>
      <c r="AA26" s="94">
        <f t="shared" si="10"/>
        <v>1.5</v>
      </c>
      <c r="AB26" s="88">
        <v>1.5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1.5</v>
      </c>
      <c r="C27" s="22">
        <f t="shared" si="5"/>
        <v>1.5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4.5</v>
      </c>
      <c r="Q27" s="81">
        <f t="shared" si="9"/>
        <v>4.5</v>
      </c>
      <c r="S27" s="78">
        <f t="shared" si="0"/>
        <v>0</v>
      </c>
      <c r="T27" s="78">
        <f t="shared" si="1"/>
        <v>1.5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3</v>
      </c>
      <c r="Z27" s="187"/>
      <c r="AA27" s="94">
        <f t="shared" si="10"/>
        <v>1.5</v>
      </c>
      <c r="AB27" s="88">
        <v>1.5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1.5</v>
      </c>
      <c r="C28" s="22">
        <f t="shared" si="5"/>
        <v>1.5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4.5</v>
      </c>
      <c r="Q28" s="81">
        <f t="shared" si="9"/>
        <v>4.5</v>
      </c>
      <c r="S28" s="78">
        <f t="shared" si="0"/>
        <v>0</v>
      </c>
      <c r="T28" s="78">
        <f t="shared" si="1"/>
        <v>1.5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3</v>
      </c>
      <c r="Z28" s="187"/>
      <c r="AA28" s="94">
        <f t="shared" si="10"/>
        <v>1.5</v>
      </c>
      <c r="AB28" s="88">
        <v>1.5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1.5</v>
      </c>
      <c r="C29" s="22">
        <f t="shared" si="5"/>
        <v>1.5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4.5</v>
      </c>
      <c r="Q29" s="81">
        <f t="shared" si="9"/>
        <v>4.5</v>
      </c>
      <c r="S29" s="78">
        <f t="shared" si="0"/>
        <v>0</v>
      </c>
      <c r="T29" s="78">
        <f t="shared" si="1"/>
        <v>1.5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3</v>
      </c>
      <c r="Z29" s="187"/>
      <c r="AA29" s="94">
        <f t="shared" si="10"/>
        <v>1.5</v>
      </c>
      <c r="AB29" s="88">
        <v>1.5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1.5</v>
      </c>
      <c r="C30" s="22">
        <f t="shared" si="5"/>
        <v>1.5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4.5</v>
      </c>
      <c r="Q30" s="81">
        <f t="shared" si="9"/>
        <v>4.5</v>
      </c>
      <c r="S30" s="78">
        <f t="shared" si="0"/>
        <v>0</v>
      </c>
      <c r="T30" s="78">
        <f t="shared" si="1"/>
        <v>1.5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3</v>
      </c>
      <c r="Z30" s="187"/>
      <c r="AA30" s="94">
        <f t="shared" si="10"/>
        <v>1.5</v>
      </c>
      <c r="AB30" s="88">
        <v>1.5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1.5</v>
      </c>
      <c r="C31" s="22">
        <f t="shared" si="5"/>
        <v>1.5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4.5</v>
      </c>
      <c r="Q31" s="81">
        <f t="shared" si="9"/>
        <v>4.5</v>
      </c>
      <c r="S31" s="78">
        <f t="shared" si="0"/>
        <v>0</v>
      </c>
      <c r="T31" s="78">
        <f t="shared" si="1"/>
        <v>1.5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3</v>
      </c>
      <c r="Z31" s="187"/>
      <c r="AA31" s="94">
        <f t="shared" si="10"/>
        <v>1.5</v>
      </c>
      <c r="AB31" s="88">
        <v>1.5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1.5</v>
      </c>
      <c r="C32" s="22">
        <f t="shared" si="5"/>
        <v>1.5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4.5</v>
      </c>
      <c r="Q32" s="81">
        <f t="shared" si="9"/>
        <v>4.5</v>
      </c>
      <c r="S32" s="78">
        <f t="shared" si="0"/>
        <v>0</v>
      </c>
      <c r="T32" s="78">
        <f t="shared" si="1"/>
        <v>1.5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3</v>
      </c>
      <c r="Z32" s="187"/>
      <c r="AA32" s="94">
        <f t="shared" si="10"/>
        <v>1.5</v>
      </c>
      <c r="AB32" s="88">
        <v>1.5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1.5</v>
      </c>
      <c r="C33" s="22">
        <f t="shared" si="5"/>
        <v>1.5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4.5</v>
      </c>
      <c r="Q33" s="81">
        <f t="shared" si="9"/>
        <v>4.5</v>
      </c>
      <c r="S33" s="78">
        <f t="shared" si="0"/>
        <v>0</v>
      </c>
      <c r="T33" s="78">
        <f t="shared" si="1"/>
        <v>1.5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3</v>
      </c>
      <c r="Z33" s="187"/>
      <c r="AA33" s="94">
        <f t="shared" si="10"/>
        <v>1.5</v>
      </c>
      <c r="AB33" s="88">
        <v>1.5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1.5</v>
      </c>
      <c r="C34" s="22">
        <f t="shared" si="5"/>
        <v>1.5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4.5</v>
      </c>
      <c r="Q34" s="81">
        <f t="shared" si="9"/>
        <v>4.5</v>
      </c>
      <c r="S34" s="78">
        <f t="shared" si="0"/>
        <v>0</v>
      </c>
      <c r="T34" s="78">
        <f t="shared" si="1"/>
        <v>1.5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3</v>
      </c>
      <c r="Z34" s="187"/>
      <c r="AA34" s="94">
        <f t="shared" si="10"/>
        <v>1.5</v>
      </c>
      <c r="AB34" s="88">
        <v>1.5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1.5</v>
      </c>
      <c r="C35" s="22">
        <f t="shared" si="5"/>
        <v>1.5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4.5</v>
      </c>
      <c r="Q35" s="81">
        <f t="shared" si="9"/>
        <v>4.5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3</v>
      </c>
      <c r="Z35" s="187"/>
      <c r="AA35" s="94">
        <f t="shared" si="10"/>
        <v>1.5</v>
      </c>
      <c r="AB35" s="88">
        <v>1.5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1.5</v>
      </c>
      <c r="C36" s="22">
        <f t="shared" si="5"/>
        <v>1.5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4.5</v>
      </c>
      <c r="Q36" s="81">
        <f t="shared" si="9"/>
        <v>4.5</v>
      </c>
      <c r="S36" s="78">
        <f t="shared" si="11"/>
        <v>0</v>
      </c>
      <c r="T36" s="78">
        <f t="shared" si="12"/>
        <v>1.5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3</v>
      </c>
      <c r="Z36" s="187"/>
      <c r="AA36" s="94">
        <f t="shared" si="10"/>
        <v>1.5</v>
      </c>
      <c r="AB36" s="88">
        <v>1.5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1.5</v>
      </c>
      <c r="C37" s="22">
        <f t="shared" si="5"/>
        <v>1.5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4.5</v>
      </c>
      <c r="Q37" s="81">
        <f t="shared" si="9"/>
        <v>4.5</v>
      </c>
      <c r="S37" s="78">
        <f t="shared" si="11"/>
        <v>0</v>
      </c>
      <c r="T37" s="78">
        <f t="shared" si="12"/>
        <v>1.5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3</v>
      </c>
      <c r="Z37" s="187"/>
      <c r="AA37" s="94">
        <f t="shared" si="10"/>
        <v>1.5</v>
      </c>
      <c r="AB37" s="88">
        <v>1.5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1.5</v>
      </c>
      <c r="C38" s="22">
        <f t="shared" si="5"/>
        <v>1.5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4.5</v>
      </c>
      <c r="Q38" s="81">
        <f t="shared" si="9"/>
        <v>4.5</v>
      </c>
      <c r="S38" s="78">
        <f t="shared" si="11"/>
        <v>0</v>
      </c>
      <c r="T38" s="78">
        <f t="shared" si="12"/>
        <v>1.5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3</v>
      </c>
      <c r="Z38" s="187"/>
      <c r="AA38" s="94">
        <f t="shared" si="10"/>
        <v>1.5</v>
      </c>
      <c r="AB38" s="88">
        <v>1.5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1.5</v>
      </c>
      <c r="C39" s="22">
        <f t="shared" si="5"/>
        <v>1.5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1.5</v>
      </c>
      <c r="Q39" s="81">
        <f t="shared" si="9"/>
        <v>1.5</v>
      </c>
      <c r="S39" s="78">
        <f t="shared" si="11"/>
        <v>0</v>
      </c>
      <c r="T39" s="78">
        <f t="shared" si="12"/>
        <v>1.5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1.5</v>
      </c>
      <c r="AB39" s="88">
        <v>1.5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1.5</v>
      </c>
      <c r="C40" s="22">
        <f t="shared" si="5"/>
        <v>1.5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1.5</v>
      </c>
      <c r="Q40" s="81">
        <f t="shared" si="9"/>
        <v>1.5</v>
      </c>
      <c r="S40" s="78">
        <f t="shared" si="11"/>
        <v>0</v>
      </c>
      <c r="T40" s="78">
        <f t="shared" si="12"/>
        <v>1.5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1.5</v>
      </c>
      <c r="AB40" s="88">
        <v>1.5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1.5</v>
      </c>
      <c r="C41" s="22">
        <f t="shared" si="5"/>
        <v>1.5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1.5</v>
      </c>
      <c r="Q41" s="81">
        <f t="shared" si="9"/>
        <v>1.5</v>
      </c>
      <c r="S41" s="78">
        <f t="shared" si="11"/>
        <v>0</v>
      </c>
      <c r="T41" s="78">
        <f t="shared" si="12"/>
        <v>1.5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1.5</v>
      </c>
      <c r="AB41" s="88">
        <v>1.5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1.5</v>
      </c>
      <c r="C42" s="22">
        <f t="shared" si="5"/>
        <v>1.5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1.5</v>
      </c>
      <c r="Q42" s="81">
        <f t="shared" si="9"/>
        <v>1.5</v>
      </c>
      <c r="S42" s="78">
        <f t="shared" si="11"/>
        <v>0</v>
      </c>
      <c r="T42" s="78">
        <f t="shared" si="12"/>
        <v>1.5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1.5</v>
      </c>
      <c r="AB42" s="88">
        <v>1.5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1.5</v>
      </c>
      <c r="C43" s="22">
        <f t="shared" si="5"/>
        <v>1.5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1.5</v>
      </c>
      <c r="Q43" s="81">
        <f t="shared" si="9"/>
        <v>1.5</v>
      </c>
      <c r="S43" s="78">
        <f t="shared" si="11"/>
        <v>0</v>
      </c>
      <c r="T43" s="78">
        <f t="shared" si="12"/>
        <v>1.5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1.5</v>
      </c>
      <c r="AB43" s="88">
        <v>1.5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1.5</v>
      </c>
      <c r="C44" s="22">
        <f t="shared" si="5"/>
        <v>1.5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1.5</v>
      </c>
      <c r="Q44" s="81">
        <f t="shared" si="9"/>
        <v>1.5</v>
      </c>
      <c r="S44" s="78">
        <f t="shared" si="11"/>
        <v>0</v>
      </c>
      <c r="T44" s="78">
        <f t="shared" si="12"/>
        <v>1.5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1.5</v>
      </c>
      <c r="AB44" s="88">
        <v>1.5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1.5</v>
      </c>
      <c r="C45" s="22">
        <f t="shared" si="5"/>
        <v>1.5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1.5</v>
      </c>
      <c r="Q45" s="81">
        <f t="shared" si="9"/>
        <v>1.5</v>
      </c>
      <c r="S45" s="78">
        <f t="shared" si="11"/>
        <v>0</v>
      </c>
      <c r="T45" s="78">
        <f t="shared" si="12"/>
        <v>1.5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1.5</v>
      </c>
      <c r="AB45" s="88">
        <v>1.5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1.5</v>
      </c>
      <c r="C46" s="22">
        <f t="shared" si="5"/>
        <v>1.5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1.5</v>
      </c>
      <c r="Q46" s="81">
        <f t="shared" si="9"/>
        <v>1.5</v>
      </c>
      <c r="S46" s="78">
        <f t="shared" si="11"/>
        <v>0</v>
      </c>
      <c r="T46" s="78">
        <f t="shared" si="12"/>
        <v>1.5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1.5</v>
      </c>
      <c r="AB46" s="88">
        <v>1.5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1.5</v>
      </c>
      <c r="C47" s="22">
        <f t="shared" si="5"/>
        <v>1.5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1.5</v>
      </c>
      <c r="Q47" s="81">
        <f t="shared" si="9"/>
        <v>1.5</v>
      </c>
      <c r="S47" s="78">
        <f t="shared" si="11"/>
        <v>0</v>
      </c>
      <c r="T47" s="78">
        <f t="shared" si="12"/>
        <v>1.5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1.5</v>
      </c>
      <c r="AB47" s="88">
        <v>1.5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1.5</v>
      </c>
      <c r="C48" s="22">
        <f t="shared" si="5"/>
        <v>1.5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1.5</v>
      </c>
      <c r="Q48" s="81">
        <f t="shared" si="9"/>
        <v>1.5</v>
      </c>
      <c r="S48" s="78">
        <f t="shared" si="11"/>
        <v>0</v>
      </c>
      <c r="T48" s="78">
        <f t="shared" si="12"/>
        <v>1.5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1.5</v>
      </c>
      <c r="AB48" s="88">
        <v>1.5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1.5</v>
      </c>
      <c r="C49" s="22">
        <f t="shared" si="5"/>
        <v>1.5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1.5</v>
      </c>
      <c r="Q49" s="81">
        <f t="shared" si="9"/>
        <v>1.5</v>
      </c>
      <c r="S49" s="78">
        <f t="shared" si="11"/>
        <v>0</v>
      </c>
      <c r="T49" s="78">
        <f t="shared" si="12"/>
        <v>1.5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1.5</v>
      </c>
      <c r="AB49" s="88">
        <v>1.5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1.5</v>
      </c>
      <c r="C50" s="22">
        <f t="shared" si="5"/>
        <v>1.5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1.5</v>
      </c>
      <c r="Q50" s="81">
        <f t="shared" si="9"/>
        <v>1.5</v>
      </c>
      <c r="S50" s="78">
        <f t="shared" si="11"/>
        <v>0</v>
      </c>
      <c r="T50" s="78">
        <f t="shared" si="12"/>
        <v>1.5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1.5</v>
      </c>
      <c r="AB50" s="88">
        <v>1.5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1.5</v>
      </c>
      <c r="C51" s="22">
        <f t="shared" si="5"/>
        <v>1.5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1.5</v>
      </c>
      <c r="Q51" s="81">
        <f t="shared" si="9"/>
        <v>1.5</v>
      </c>
      <c r="S51" s="78">
        <f t="shared" si="11"/>
        <v>0</v>
      </c>
      <c r="T51" s="78">
        <f t="shared" si="12"/>
        <v>1.5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1.5</v>
      </c>
      <c r="AB51" s="88">
        <v>1.5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1.5</v>
      </c>
      <c r="C52" s="22">
        <f t="shared" si="5"/>
        <v>1.5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1.5</v>
      </c>
      <c r="Q52" s="81">
        <f t="shared" si="9"/>
        <v>1.5</v>
      </c>
      <c r="S52" s="78">
        <f t="shared" si="11"/>
        <v>0</v>
      </c>
      <c r="T52" s="78">
        <f t="shared" si="12"/>
        <v>1.5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1.5</v>
      </c>
      <c r="AB52" s="88">
        <v>1.5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1.5</v>
      </c>
      <c r="C53" s="22">
        <f t="shared" si="5"/>
        <v>1.5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1.5</v>
      </c>
      <c r="Q53" s="81">
        <f t="shared" si="9"/>
        <v>1.5</v>
      </c>
      <c r="S53" s="78">
        <f t="shared" si="11"/>
        <v>0</v>
      </c>
      <c r="T53" s="78">
        <f t="shared" si="12"/>
        <v>1.5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1.5</v>
      </c>
      <c r="AB53" s="88">
        <v>1.5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1.5</v>
      </c>
      <c r="C54" s="22">
        <f t="shared" si="5"/>
        <v>1.5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1.5</v>
      </c>
      <c r="Q54" s="81">
        <f t="shared" si="9"/>
        <v>1.5</v>
      </c>
      <c r="S54" s="78">
        <f t="shared" si="11"/>
        <v>0</v>
      </c>
      <c r="T54" s="78">
        <f t="shared" si="12"/>
        <v>1.5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1.5</v>
      </c>
      <c r="AB54" s="88">
        <v>1.5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1.5</v>
      </c>
      <c r="C55" s="22">
        <f t="shared" si="5"/>
        <v>1.5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1.5</v>
      </c>
      <c r="Q55" s="81">
        <f t="shared" si="9"/>
        <v>1.5</v>
      </c>
      <c r="S55" s="78">
        <f t="shared" si="11"/>
        <v>0</v>
      </c>
      <c r="T55" s="78">
        <f t="shared" si="12"/>
        <v>1.5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1.5</v>
      </c>
      <c r="AB55" s="88">
        <v>1.5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1.5</v>
      </c>
      <c r="C56" s="22">
        <f t="shared" si="5"/>
        <v>1.5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1.5</v>
      </c>
      <c r="Q56" s="81">
        <f t="shared" si="9"/>
        <v>1.5</v>
      </c>
      <c r="S56" s="78">
        <f t="shared" si="11"/>
        <v>0</v>
      </c>
      <c r="T56" s="78">
        <f t="shared" si="12"/>
        <v>1.5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1.5</v>
      </c>
      <c r="AB56" s="88">
        <v>1.5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1.5</v>
      </c>
      <c r="C57" s="22">
        <f t="shared" si="5"/>
        <v>1.5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1.5</v>
      </c>
      <c r="Q57" s="81">
        <f t="shared" si="9"/>
        <v>1.5</v>
      </c>
      <c r="S57" s="78">
        <f t="shared" si="11"/>
        <v>0</v>
      </c>
      <c r="T57" s="78">
        <f t="shared" si="12"/>
        <v>1.5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1.5</v>
      </c>
      <c r="AB57" s="88">
        <v>1.5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1.5</v>
      </c>
      <c r="C58" s="22">
        <f t="shared" si="5"/>
        <v>1.5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1.5</v>
      </c>
      <c r="Q58" s="81">
        <f t="shared" si="9"/>
        <v>1.5</v>
      </c>
      <c r="S58" s="78">
        <f t="shared" si="11"/>
        <v>0</v>
      </c>
      <c r="T58" s="78">
        <f t="shared" si="12"/>
        <v>1.5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1.5</v>
      </c>
      <c r="AB58" s="88">
        <v>1.5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1.5</v>
      </c>
      <c r="C59" s="22">
        <f t="shared" si="5"/>
        <v>1.5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1.5</v>
      </c>
      <c r="Q59" s="81">
        <f t="shared" si="9"/>
        <v>1.5</v>
      </c>
      <c r="S59" s="78">
        <f t="shared" si="11"/>
        <v>0</v>
      </c>
      <c r="T59" s="78">
        <f t="shared" si="12"/>
        <v>1.5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1.5</v>
      </c>
      <c r="AB59" s="88">
        <v>1.5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1.5</v>
      </c>
      <c r="C60" s="22">
        <f t="shared" si="5"/>
        <v>1.5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1.5</v>
      </c>
      <c r="Q60" s="81">
        <f t="shared" si="9"/>
        <v>1.5</v>
      </c>
      <c r="S60" s="78">
        <f t="shared" si="11"/>
        <v>0</v>
      </c>
      <c r="T60" s="78">
        <f t="shared" si="12"/>
        <v>1.5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1.5</v>
      </c>
      <c r="AB60" s="88">
        <v>1.5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1.5</v>
      </c>
      <c r="C61" s="22">
        <f t="shared" si="5"/>
        <v>1.5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1.5</v>
      </c>
      <c r="Q61" s="81">
        <f t="shared" si="9"/>
        <v>1.5</v>
      </c>
      <c r="S61" s="78">
        <f t="shared" si="11"/>
        <v>0</v>
      </c>
      <c r="T61" s="78">
        <f t="shared" si="12"/>
        <v>1.5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1.5</v>
      </c>
      <c r="AB61" s="88">
        <v>1.5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1.5</v>
      </c>
      <c r="C62" s="22">
        <f t="shared" si="5"/>
        <v>1.5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1.5</v>
      </c>
      <c r="Q62" s="81">
        <f t="shared" si="9"/>
        <v>1.5</v>
      </c>
      <c r="S62" s="78">
        <f t="shared" si="11"/>
        <v>0</v>
      </c>
      <c r="T62" s="78">
        <f t="shared" si="12"/>
        <v>1.5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1.5</v>
      </c>
      <c r="AB62" s="88">
        <v>1.5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1.5</v>
      </c>
      <c r="C63" s="22">
        <f t="shared" si="5"/>
        <v>1.5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1.5</v>
      </c>
      <c r="Q63" s="81">
        <f t="shared" si="9"/>
        <v>1.5</v>
      </c>
      <c r="S63" s="78">
        <f t="shared" si="11"/>
        <v>0</v>
      </c>
      <c r="T63" s="78">
        <f t="shared" si="12"/>
        <v>1.5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1.5</v>
      </c>
      <c r="AB63" s="88">
        <v>1.5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1.5</v>
      </c>
      <c r="C64" s="22">
        <f t="shared" si="5"/>
        <v>1.5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1.5</v>
      </c>
      <c r="Q64" s="81">
        <f t="shared" si="9"/>
        <v>1.5</v>
      </c>
      <c r="S64" s="78">
        <f t="shared" si="11"/>
        <v>0</v>
      </c>
      <c r="T64" s="78">
        <f t="shared" si="12"/>
        <v>1.5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1.5</v>
      </c>
      <c r="AB64" s="88">
        <v>1.5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1.5</v>
      </c>
      <c r="C65" s="22">
        <f t="shared" si="5"/>
        <v>1.5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1.5</v>
      </c>
      <c r="Q65" s="81">
        <f t="shared" si="9"/>
        <v>1.5</v>
      </c>
      <c r="S65" s="78">
        <f t="shared" si="11"/>
        <v>0</v>
      </c>
      <c r="T65" s="78">
        <f t="shared" si="12"/>
        <v>1.5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1.5</v>
      </c>
      <c r="AB65" s="88">
        <v>1.5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1.5</v>
      </c>
      <c r="C66" s="22">
        <f t="shared" si="5"/>
        <v>1.5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1.5</v>
      </c>
      <c r="Q66" s="81">
        <f t="shared" si="9"/>
        <v>1.5</v>
      </c>
      <c r="S66" s="78">
        <f t="shared" si="11"/>
        <v>0</v>
      </c>
      <c r="T66" s="78">
        <f t="shared" si="12"/>
        <v>1.5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1.5</v>
      </c>
      <c r="AB66" s="88">
        <v>1.5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1.5</v>
      </c>
      <c r="C67" s="22">
        <f t="shared" si="5"/>
        <v>1.5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1.5</v>
      </c>
      <c r="Q67" s="81">
        <f t="shared" si="9"/>
        <v>1.5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1.5</v>
      </c>
      <c r="AB67" s="88">
        <v>1.5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1.5</v>
      </c>
      <c r="C68" s="22">
        <f t="shared" ref="C68:C98" si="21">B68</f>
        <v>1.5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1.5</v>
      </c>
      <c r="Q68" s="81">
        <f t="shared" ref="Q68:Q98" si="25">O68+P68</f>
        <v>1.5</v>
      </c>
      <c r="S68" s="78">
        <f t="shared" si="16"/>
        <v>0</v>
      </c>
      <c r="T68" s="78">
        <f t="shared" si="17"/>
        <v>1.5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1.5</v>
      </c>
      <c r="AB68" s="88">
        <v>1.5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1.5</v>
      </c>
      <c r="C69" s="22">
        <f t="shared" si="21"/>
        <v>1.5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1.5</v>
      </c>
      <c r="Q69" s="81">
        <f t="shared" si="25"/>
        <v>1.5</v>
      </c>
      <c r="S69" s="78">
        <f t="shared" si="16"/>
        <v>0</v>
      </c>
      <c r="T69" s="78">
        <f t="shared" si="17"/>
        <v>1.5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1.5</v>
      </c>
      <c r="AB69" s="88">
        <v>1.5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1.5</v>
      </c>
      <c r="C70" s="22">
        <f t="shared" si="21"/>
        <v>1.5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1.5</v>
      </c>
      <c r="Q70" s="81">
        <f t="shared" si="25"/>
        <v>1.5</v>
      </c>
      <c r="S70" s="78">
        <f t="shared" si="16"/>
        <v>0</v>
      </c>
      <c r="T70" s="78">
        <f t="shared" si="17"/>
        <v>1.5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1.5</v>
      </c>
      <c r="AB70" s="88">
        <v>1.5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1.5</v>
      </c>
      <c r="C71" s="22">
        <f t="shared" si="21"/>
        <v>1.5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4</v>
      </c>
      <c r="Z71" s="187"/>
      <c r="AA71" s="94">
        <f t="shared" si="26"/>
        <v>1.5</v>
      </c>
      <c r="AB71" s="88">
        <v>1.5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1.5</v>
      </c>
      <c r="C72" s="22">
        <f t="shared" si="21"/>
        <v>1.5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4</v>
      </c>
      <c r="Z72" s="187"/>
      <c r="AA72" s="94">
        <f t="shared" si="26"/>
        <v>1.5</v>
      </c>
      <c r="AB72" s="88">
        <v>1.5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1.5</v>
      </c>
      <c r="C73" s="22">
        <f t="shared" si="21"/>
        <v>1.5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4</v>
      </c>
      <c r="Z73" s="187"/>
      <c r="AA73" s="94">
        <f t="shared" si="26"/>
        <v>1.5</v>
      </c>
      <c r="AB73" s="88">
        <v>1.5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1.5</v>
      </c>
      <c r="C74" s="22">
        <f t="shared" si="21"/>
        <v>1.5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4</v>
      </c>
      <c r="Z74" s="187"/>
      <c r="AA74" s="94">
        <f t="shared" si="26"/>
        <v>1.5</v>
      </c>
      <c r="AB74" s="88">
        <v>1.5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1.5</v>
      </c>
      <c r="C75" s="22">
        <f t="shared" si="21"/>
        <v>1.5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7.5</v>
      </c>
      <c r="Q75" s="81">
        <f t="shared" si="25"/>
        <v>7.5</v>
      </c>
      <c r="S75" s="78">
        <f t="shared" si="16"/>
        <v>0</v>
      </c>
      <c r="T75" s="78">
        <f t="shared" si="17"/>
        <v>1.5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6</v>
      </c>
      <c r="Z75" s="187"/>
      <c r="AA75" s="94">
        <f t="shared" si="26"/>
        <v>1.5</v>
      </c>
      <c r="AB75" s="88">
        <v>1.5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1.5</v>
      </c>
      <c r="C76" s="22">
        <f t="shared" si="21"/>
        <v>1.5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7.5</v>
      </c>
      <c r="Q76" s="81">
        <f t="shared" si="25"/>
        <v>7.5</v>
      </c>
      <c r="S76" s="78">
        <f t="shared" si="16"/>
        <v>0</v>
      </c>
      <c r="T76" s="78">
        <f t="shared" si="17"/>
        <v>1.5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6</v>
      </c>
      <c r="Z76" s="187"/>
      <c r="AA76" s="94">
        <f t="shared" si="26"/>
        <v>1.5</v>
      </c>
      <c r="AB76" s="88">
        <v>1.5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1.5</v>
      </c>
      <c r="C77" s="22">
        <f t="shared" si="21"/>
        <v>1.5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7.5</v>
      </c>
      <c r="Q77" s="81">
        <f t="shared" si="25"/>
        <v>7.5</v>
      </c>
      <c r="S77" s="78">
        <f t="shared" si="16"/>
        <v>0</v>
      </c>
      <c r="T77" s="78">
        <f t="shared" si="17"/>
        <v>1.5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6</v>
      </c>
      <c r="Z77" s="187"/>
      <c r="AA77" s="94">
        <f t="shared" si="26"/>
        <v>1.5</v>
      </c>
      <c r="AB77" s="88">
        <v>1.5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1.5</v>
      </c>
      <c r="C78" s="22">
        <f t="shared" si="21"/>
        <v>1.5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7.5</v>
      </c>
      <c r="Q78" s="81">
        <f t="shared" si="25"/>
        <v>7.5</v>
      </c>
      <c r="S78" s="78">
        <f t="shared" si="16"/>
        <v>0</v>
      </c>
      <c r="T78" s="78">
        <f t="shared" si="17"/>
        <v>1.5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6</v>
      </c>
      <c r="Z78" s="187"/>
      <c r="AA78" s="94">
        <f t="shared" si="26"/>
        <v>1.5</v>
      </c>
      <c r="AB78" s="88">
        <v>1.5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1.5</v>
      </c>
      <c r="C79" s="22">
        <f t="shared" si="21"/>
        <v>1.5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7.5</v>
      </c>
      <c r="Q79" s="81">
        <f t="shared" si="25"/>
        <v>7.5</v>
      </c>
      <c r="S79" s="78">
        <f t="shared" si="16"/>
        <v>0</v>
      </c>
      <c r="T79" s="78">
        <f t="shared" si="17"/>
        <v>1.5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6</v>
      </c>
      <c r="Z79" s="187"/>
      <c r="AA79" s="94">
        <f t="shared" si="26"/>
        <v>1.5</v>
      </c>
      <c r="AB79" s="88">
        <v>1.5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1.5</v>
      </c>
      <c r="C80" s="22">
        <f t="shared" si="21"/>
        <v>1.5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7.5</v>
      </c>
      <c r="Q80" s="81">
        <f t="shared" si="25"/>
        <v>7.5</v>
      </c>
      <c r="S80" s="78">
        <f t="shared" si="16"/>
        <v>0</v>
      </c>
      <c r="T80" s="78">
        <f t="shared" si="17"/>
        <v>1.5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6</v>
      </c>
      <c r="Z80" s="187"/>
      <c r="AA80" s="94">
        <f t="shared" si="26"/>
        <v>1.5</v>
      </c>
      <c r="AB80" s="88">
        <v>1.5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1.5</v>
      </c>
      <c r="C81" s="22">
        <f t="shared" si="21"/>
        <v>1.5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7.5</v>
      </c>
      <c r="Q81" s="81">
        <f t="shared" si="25"/>
        <v>7.5</v>
      </c>
      <c r="S81" s="78">
        <f t="shared" si="16"/>
        <v>0</v>
      </c>
      <c r="T81" s="78">
        <f t="shared" si="17"/>
        <v>1.5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6</v>
      </c>
      <c r="Z81" s="187"/>
      <c r="AA81" s="94">
        <f t="shared" si="26"/>
        <v>1.5</v>
      </c>
      <c r="AB81" s="88">
        <v>1.5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1.5</v>
      </c>
      <c r="C82" s="22">
        <f t="shared" si="21"/>
        <v>1.5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7.5</v>
      </c>
      <c r="Q82" s="81">
        <f t="shared" si="25"/>
        <v>7.5</v>
      </c>
      <c r="S82" s="78">
        <f t="shared" si="16"/>
        <v>0</v>
      </c>
      <c r="T82" s="78">
        <f t="shared" si="17"/>
        <v>1.5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6</v>
      </c>
      <c r="Z82" s="187"/>
      <c r="AA82" s="94">
        <f t="shared" si="26"/>
        <v>1.5</v>
      </c>
      <c r="AB82" s="88">
        <v>1.5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1.5</v>
      </c>
      <c r="C83" s="22">
        <f t="shared" si="21"/>
        <v>1.5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7.5</v>
      </c>
      <c r="Q83" s="81">
        <f t="shared" si="25"/>
        <v>7.5</v>
      </c>
      <c r="S83" s="78">
        <f t="shared" si="16"/>
        <v>0</v>
      </c>
      <c r="T83" s="78">
        <f t="shared" si="17"/>
        <v>1.5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6</v>
      </c>
      <c r="Z83" s="187"/>
      <c r="AA83" s="94">
        <f t="shared" si="26"/>
        <v>1.5</v>
      </c>
      <c r="AB83" s="88">
        <v>1.5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1.5</v>
      </c>
      <c r="C84" s="22">
        <f t="shared" si="21"/>
        <v>1.5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7.5</v>
      </c>
      <c r="Q84" s="81">
        <f t="shared" si="25"/>
        <v>7.5</v>
      </c>
      <c r="S84" s="78">
        <f t="shared" si="16"/>
        <v>0</v>
      </c>
      <c r="T84" s="78">
        <f t="shared" si="17"/>
        <v>1.5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6</v>
      </c>
      <c r="Z84" s="187"/>
      <c r="AA84" s="94">
        <f t="shared" si="26"/>
        <v>1.5</v>
      </c>
      <c r="AB84" s="88">
        <v>1.5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1.5</v>
      </c>
      <c r="C85" s="22">
        <f t="shared" si="21"/>
        <v>1.5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7.5</v>
      </c>
      <c r="Q85" s="81">
        <f t="shared" si="25"/>
        <v>7.5</v>
      </c>
      <c r="S85" s="78">
        <f t="shared" si="16"/>
        <v>0</v>
      </c>
      <c r="T85" s="78">
        <f t="shared" si="17"/>
        <v>1.5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6</v>
      </c>
      <c r="Z85" s="187"/>
      <c r="AA85" s="94">
        <f t="shared" si="26"/>
        <v>1.5</v>
      </c>
      <c r="AB85" s="88">
        <v>1.5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1.5</v>
      </c>
      <c r="C86" s="22">
        <f t="shared" si="21"/>
        <v>1.5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7.5</v>
      </c>
      <c r="Q86" s="81">
        <f t="shared" si="25"/>
        <v>7.5</v>
      </c>
      <c r="S86" s="78">
        <f t="shared" si="16"/>
        <v>0</v>
      </c>
      <c r="T86" s="78">
        <f t="shared" si="17"/>
        <v>1.5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6</v>
      </c>
      <c r="Z86" s="187"/>
      <c r="AA86" s="94">
        <f t="shared" si="26"/>
        <v>1.5</v>
      </c>
      <c r="AB86" s="88">
        <v>1.5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1.5</v>
      </c>
      <c r="C87" s="22">
        <f t="shared" si="21"/>
        <v>1.5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4</v>
      </c>
      <c r="Z87" s="187"/>
      <c r="AA87" s="94">
        <f t="shared" si="26"/>
        <v>1.5</v>
      </c>
      <c r="AB87" s="88">
        <v>1.5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1.5</v>
      </c>
      <c r="C88" s="22">
        <f t="shared" si="21"/>
        <v>1.5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4</v>
      </c>
      <c r="Z88" s="187"/>
      <c r="AA88" s="94">
        <f t="shared" si="26"/>
        <v>1.5</v>
      </c>
      <c r="AB88" s="88">
        <v>1.5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1.5</v>
      </c>
      <c r="C89" s="22">
        <f t="shared" si="21"/>
        <v>1.5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4</v>
      </c>
      <c r="Z89" s="187"/>
      <c r="AA89" s="94">
        <f t="shared" si="26"/>
        <v>1.5</v>
      </c>
      <c r="AB89" s="88">
        <v>1.5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1.5</v>
      </c>
      <c r="C90" s="22">
        <f t="shared" si="21"/>
        <v>1.5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4</v>
      </c>
      <c r="Z90" s="187"/>
      <c r="AA90" s="94">
        <f t="shared" si="26"/>
        <v>1.5</v>
      </c>
      <c r="AB90" s="88">
        <v>1.5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1.5</v>
      </c>
      <c r="C91" s="22">
        <f t="shared" si="21"/>
        <v>1.5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4</v>
      </c>
      <c r="Z91" s="187"/>
      <c r="AA91" s="94">
        <f t="shared" si="26"/>
        <v>1.5</v>
      </c>
      <c r="AB91" s="88">
        <v>1.5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1.5</v>
      </c>
      <c r="C92" s="22">
        <f t="shared" si="21"/>
        <v>1.5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4</v>
      </c>
      <c r="Z92" s="187"/>
      <c r="AA92" s="94">
        <f t="shared" si="26"/>
        <v>1.5</v>
      </c>
      <c r="AB92" s="88">
        <v>1.5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1.5</v>
      </c>
      <c r="C93" s="22">
        <f t="shared" si="21"/>
        <v>1.5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4</v>
      </c>
      <c r="Z93" s="187"/>
      <c r="AA93" s="94">
        <f t="shared" si="26"/>
        <v>1.5</v>
      </c>
      <c r="AB93" s="88">
        <v>1.5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1.5</v>
      </c>
      <c r="C94" s="22">
        <f t="shared" si="21"/>
        <v>1.5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4</v>
      </c>
      <c r="Z94" s="187"/>
      <c r="AA94" s="94">
        <f t="shared" si="26"/>
        <v>1.5</v>
      </c>
      <c r="AB94" s="88">
        <v>1.5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1.5</v>
      </c>
      <c r="C95" s="22">
        <f t="shared" si="21"/>
        <v>1.5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1.5</v>
      </c>
      <c r="Q95" s="81">
        <f t="shared" si="25"/>
        <v>1.5</v>
      </c>
      <c r="S95" s="78">
        <f t="shared" si="16"/>
        <v>0</v>
      </c>
      <c r="T95" s="78">
        <f t="shared" si="17"/>
        <v>1.5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1.5</v>
      </c>
      <c r="AB95" s="88">
        <v>1.5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1.5</v>
      </c>
      <c r="C96" s="22">
        <f t="shared" si="21"/>
        <v>1.5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4</v>
      </c>
      <c r="Z96" s="187"/>
      <c r="AA96" s="94">
        <f t="shared" si="26"/>
        <v>1.5</v>
      </c>
      <c r="AB96" s="88">
        <v>1.5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1.5</v>
      </c>
      <c r="C97" s="22">
        <f t="shared" si="21"/>
        <v>1.5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1.5</v>
      </c>
      <c r="Q97" s="81">
        <f t="shared" si="25"/>
        <v>1.5</v>
      </c>
      <c r="S97" s="78">
        <f t="shared" si="16"/>
        <v>0</v>
      </c>
      <c r="T97" s="78">
        <f t="shared" si="17"/>
        <v>1.5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1.5</v>
      </c>
      <c r="AB97" s="88">
        <v>1.5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1.5</v>
      </c>
      <c r="C98" s="22">
        <f t="shared" si="21"/>
        <v>1.5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4</v>
      </c>
      <c r="Z98" s="187"/>
      <c r="AA98" s="94">
        <f t="shared" si="26"/>
        <v>1.5</v>
      </c>
      <c r="AB98" s="88">
        <v>1.5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3.5999999999999997E-2</v>
      </c>
      <c r="C99" s="22">
        <f t="shared" si="27"/>
        <v>3.5999999999999997E-2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9.3200000000000005E-2</v>
      </c>
      <c r="Q99" s="85">
        <f t="shared" si="27"/>
        <v>9.3200000000000005E-2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5.7200000000000001E-2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44842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18.488</v>
      </c>
      <c r="C3" s="22">
        <f>B3</f>
        <v>18.488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7.7298327999999996</v>
      </c>
      <c r="K3" s="23">
        <v>4.4186319999999988</v>
      </c>
      <c r="L3" s="23">
        <v>0</v>
      </c>
      <c r="M3" s="23">
        <v>0.94103919999999974</v>
      </c>
      <c r="N3" s="23">
        <v>5.3984959999999997</v>
      </c>
      <c r="O3" s="23">
        <f t="shared" ref="O3" si="0">$C3*I3/$I3</f>
        <v>18.488</v>
      </c>
      <c r="P3" s="24"/>
      <c r="Q3" s="81">
        <f>O3+P3</f>
        <v>18.488</v>
      </c>
      <c r="S3" s="78">
        <f t="shared" ref="S3:S66" si="1">J3</f>
        <v>7.7298327999999996</v>
      </c>
      <c r="T3" s="78">
        <f t="shared" ref="T3:T66" si="2">K3</f>
        <v>4.4186319999999988</v>
      </c>
      <c r="U3" s="78">
        <f t="shared" ref="U3:U66" si="3">L3</f>
        <v>0</v>
      </c>
      <c r="V3" s="78">
        <f t="shared" ref="V3:V66" si="4">M3</f>
        <v>0.94103919999999974</v>
      </c>
      <c r="W3" s="78">
        <f t="shared" ref="W3:W66" si="5">N3</f>
        <v>5.3984959999999997</v>
      </c>
    </row>
    <row r="4" spans="1:23">
      <c r="A4" s="8" t="s">
        <v>46</v>
      </c>
      <c r="B4" s="22">
        <v>17.739999999999998</v>
      </c>
      <c r="C4" s="22">
        <f t="shared" ref="C4:C67" si="6">B4</f>
        <v>17.739999999999998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7.4170939999999987</v>
      </c>
      <c r="K4" s="23">
        <v>4.2398599999999984</v>
      </c>
      <c r="L4" s="23">
        <v>0</v>
      </c>
      <c r="M4" s="23">
        <v>0.90296599999999971</v>
      </c>
      <c r="N4" s="23">
        <v>5.1800799999999985</v>
      </c>
      <c r="O4" s="23">
        <f t="shared" ref="O4:O67" si="8">$C4*I4/$I4</f>
        <v>17.739999999999998</v>
      </c>
      <c r="P4" s="24"/>
      <c r="Q4" s="81">
        <f t="shared" ref="Q4:Q67" si="9">O4+P4</f>
        <v>17.739999999999998</v>
      </c>
      <c r="S4" s="78">
        <f t="shared" si="1"/>
        <v>7.4170939999999987</v>
      </c>
      <c r="T4" s="78">
        <f t="shared" si="2"/>
        <v>4.2398599999999984</v>
      </c>
      <c r="U4" s="78">
        <f t="shared" si="3"/>
        <v>0</v>
      </c>
      <c r="V4" s="78">
        <f t="shared" si="4"/>
        <v>0.90296599999999971</v>
      </c>
      <c r="W4" s="78">
        <f t="shared" si="5"/>
        <v>5.1800799999999985</v>
      </c>
    </row>
    <row r="5" spans="1:23">
      <c r="A5" s="8" t="s">
        <v>47</v>
      </c>
      <c r="B5" s="22">
        <v>18.260000000000002</v>
      </c>
      <c r="C5" s="22">
        <f t="shared" si="6"/>
        <v>18.260000000000002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7.634506</v>
      </c>
      <c r="K5" s="23">
        <v>4.364139999999999</v>
      </c>
      <c r="L5" s="23">
        <v>0</v>
      </c>
      <c r="M5" s="23">
        <v>0.92943399999999998</v>
      </c>
      <c r="N5" s="23">
        <v>5.3319199999999993</v>
      </c>
      <c r="O5" s="23">
        <f t="shared" si="8"/>
        <v>18.260000000000002</v>
      </c>
      <c r="P5" s="24"/>
      <c r="Q5" s="81">
        <f t="shared" si="9"/>
        <v>18.260000000000002</v>
      </c>
      <c r="S5" s="78">
        <f t="shared" si="1"/>
        <v>7.634506</v>
      </c>
      <c r="T5" s="78">
        <f t="shared" si="2"/>
        <v>4.364139999999999</v>
      </c>
      <c r="U5" s="78">
        <f t="shared" si="3"/>
        <v>0</v>
      </c>
      <c r="V5" s="78">
        <f t="shared" si="4"/>
        <v>0.92943399999999998</v>
      </c>
      <c r="W5" s="78">
        <f t="shared" si="5"/>
        <v>5.3319199999999993</v>
      </c>
    </row>
    <row r="6" spans="1:23">
      <c r="A6" s="8" t="s">
        <v>48</v>
      </c>
      <c r="B6" s="22">
        <v>18.952000000000002</v>
      </c>
      <c r="C6" s="22">
        <f t="shared" si="6"/>
        <v>18.952000000000002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7.9238311999999995</v>
      </c>
      <c r="K6" s="23">
        <v>4.529528</v>
      </c>
      <c r="L6" s="23">
        <v>0</v>
      </c>
      <c r="M6" s="23">
        <v>0.96465679999999987</v>
      </c>
      <c r="N6" s="23">
        <v>5.5339839999999993</v>
      </c>
      <c r="O6" s="23">
        <f t="shared" si="8"/>
        <v>18.952000000000002</v>
      </c>
      <c r="P6" s="24"/>
      <c r="Q6" s="81">
        <f t="shared" si="9"/>
        <v>18.952000000000002</v>
      </c>
      <c r="S6" s="78">
        <f t="shared" si="1"/>
        <v>7.9238311999999995</v>
      </c>
      <c r="T6" s="78">
        <f t="shared" si="2"/>
        <v>4.529528</v>
      </c>
      <c r="U6" s="78">
        <f t="shared" si="3"/>
        <v>0</v>
      </c>
      <c r="V6" s="78">
        <f t="shared" si="4"/>
        <v>0.96465679999999987</v>
      </c>
      <c r="W6" s="78">
        <f t="shared" si="5"/>
        <v>5.5339839999999993</v>
      </c>
    </row>
    <row r="7" spans="1:23">
      <c r="A7" s="8" t="s">
        <v>49</v>
      </c>
      <c r="B7" s="22">
        <v>18.007999999999999</v>
      </c>
      <c r="C7" s="22">
        <f t="shared" si="6"/>
        <v>18.007999999999999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7.5291447999999992</v>
      </c>
      <c r="K7" s="23">
        <v>4.3039119999999995</v>
      </c>
      <c r="L7" s="23">
        <v>0</v>
      </c>
      <c r="M7" s="23">
        <v>0.91660719999999984</v>
      </c>
      <c r="N7" s="23">
        <v>5.258335999999999</v>
      </c>
      <c r="O7" s="23">
        <f t="shared" si="8"/>
        <v>18.007999999999999</v>
      </c>
      <c r="P7" s="24"/>
      <c r="Q7" s="81">
        <f t="shared" si="9"/>
        <v>18.007999999999999</v>
      </c>
      <c r="S7" s="78">
        <f t="shared" si="1"/>
        <v>7.5291447999999992</v>
      </c>
      <c r="T7" s="78">
        <f t="shared" si="2"/>
        <v>4.3039119999999995</v>
      </c>
      <c r="U7" s="78">
        <f t="shared" si="3"/>
        <v>0</v>
      </c>
      <c r="V7" s="78">
        <f t="shared" si="4"/>
        <v>0.91660719999999984</v>
      </c>
      <c r="W7" s="78">
        <f t="shared" si="5"/>
        <v>5.258335999999999</v>
      </c>
    </row>
    <row r="8" spans="1:23">
      <c r="A8" s="8" t="s">
        <v>50</v>
      </c>
      <c r="B8" s="22">
        <v>18.952000000000002</v>
      </c>
      <c r="C8" s="22">
        <f t="shared" si="6"/>
        <v>18.952000000000002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7.9238311999999995</v>
      </c>
      <c r="K8" s="23">
        <v>4.529528</v>
      </c>
      <c r="L8" s="23">
        <v>0</v>
      </c>
      <c r="M8" s="23">
        <v>0.96465679999999987</v>
      </c>
      <c r="N8" s="23">
        <v>5.5339839999999993</v>
      </c>
      <c r="O8" s="23">
        <f t="shared" si="8"/>
        <v>18.952000000000002</v>
      </c>
      <c r="P8" s="24"/>
      <c r="Q8" s="81">
        <f t="shared" si="9"/>
        <v>18.952000000000002</v>
      </c>
      <c r="S8" s="78">
        <f t="shared" si="1"/>
        <v>7.9238311999999995</v>
      </c>
      <c r="T8" s="78">
        <f t="shared" si="2"/>
        <v>4.529528</v>
      </c>
      <c r="U8" s="78">
        <f t="shared" si="3"/>
        <v>0</v>
      </c>
      <c r="V8" s="78">
        <f t="shared" si="4"/>
        <v>0.96465679999999987</v>
      </c>
      <c r="W8" s="78">
        <f t="shared" si="5"/>
        <v>5.5339839999999993</v>
      </c>
    </row>
    <row r="9" spans="1:23">
      <c r="A9" s="8" t="s">
        <v>51</v>
      </c>
      <c r="B9" s="22">
        <v>18.164000000000001</v>
      </c>
      <c r="C9" s="22">
        <f t="shared" si="6"/>
        <v>18.164000000000001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7.5943683999999996</v>
      </c>
      <c r="K9" s="23">
        <v>4.3411959999999992</v>
      </c>
      <c r="L9" s="23">
        <v>0</v>
      </c>
      <c r="M9" s="23">
        <v>0.92454759999999991</v>
      </c>
      <c r="N9" s="23">
        <v>5.3038879999999997</v>
      </c>
      <c r="O9" s="23">
        <f t="shared" si="8"/>
        <v>18.164000000000001</v>
      </c>
      <c r="P9" s="24"/>
      <c r="Q9" s="81">
        <f t="shared" si="9"/>
        <v>18.164000000000001</v>
      </c>
      <c r="S9" s="78">
        <f t="shared" si="1"/>
        <v>7.5943683999999996</v>
      </c>
      <c r="T9" s="78">
        <f t="shared" si="2"/>
        <v>4.3411959999999992</v>
      </c>
      <c r="U9" s="78">
        <f t="shared" si="3"/>
        <v>0</v>
      </c>
      <c r="V9" s="78">
        <f t="shared" si="4"/>
        <v>0.92454759999999991</v>
      </c>
      <c r="W9" s="78">
        <f t="shared" si="5"/>
        <v>5.3038879999999997</v>
      </c>
    </row>
    <row r="10" spans="1:23">
      <c r="A10" s="8" t="s">
        <v>52</v>
      </c>
      <c r="B10" s="22">
        <v>18.872</v>
      </c>
      <c r="C10" s="22">
        <f t="shared" si="6"/>
        <v>18.872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7.8903831999999987</v>
      </c>
      <c r="K10" s="23">
        <v>4.5104079999999991</v>
      </c>
      <c r="L10" s="23">
        <v>0</v>
      </c>
      <c r="M10" s="23">
        <v>0.96058479999999991</v>
      </c>
      <c r="N10" s="23">
        <v>5.5106239999999991</v>
      </c>
      <c r="O10" s="23">
        <f t="shared" si="8"/>
        <v>18.872</v>
      </c>
      <c r="P10" s="24"/>
      <c r="Q10" s="81">
        <f t="shared" si="9"/>
        <v>18.872</v>
      </c>
      <c r="S10" s="78">
        <f t="shared" si="1"/>
        <v>7.8903831999999987</v>
      </c>
      <c r="T10" s="78">
        <f t="shared" si="2"/>
        <v>4.5104079999999991</v>
      </c>
      <c r="U10" s="78">
        <f t="shared" si="3"/>
        <v>0</v>
      </c>
      <c r="V10" s="78">
        <f t="shared" si="4"/>
        <v>0.96058479999999991</v>
      </c>
      <c r="W10" s="78">
        <f t="shared" si="5"/>
        <v>5.5106239999999991</v>
      </c>
    </row>
    <row r="11" spans="1:23">
      <c r="A11" s="8" t="s">
        <v>53</v>
      </c>
      <c r="B11" s="22">
        <v>18.584</v>
      </c>
      <c r="C11" s="22">
        <f t="shared" si="6"/>
        <v>18.584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7.7699703999999983</v>
      </c>
      <c r="K11" s="23">
        <v>4.4415759999999986</v>
      </c>
      <c r="L11" s="23">
        <v>0</v>
      </c>
      <c r="M11" s="23">
        <v>0.94592559999999981</v>
      </c>
      <c r="N11" s="23">
        <v>5.4265279999999985</v>
      </c>
      <c r="O11" s="23">
        <f t="shared" si="8"/>
        <v>18.584</v>
      </c>
      <c r="P11" s="24"/>
      <c r="Q11" s="81">
        <f t="shared" si="9"/>
        <v>18.584</v>
      </c>
      <c r="S11" s="78">
        <f t="shared" si="1"/>
        <v>7.7699703999999983</v>
      </c>
      <c r="T11" s="78">
        <f t="shared" si="2"/>
        <v>4.4415759999999986</v>
      </c>
      <c r="U11" s="78">
        <f t="shared" si="3"/>
        <v>0</v>
      </c>
      <c r="V11" s="78">
        <f t="shared" si="4"/>
        <v>0.94592559999999981</v>
      </c>
      <c r="W11" s="78">
        <f t="shared" si="5"/>
        <v>5.4265279999999985</v>
      </c>
    </row>
    <row r="12" spans="1:23">
      <c r="A12" s="8" t="s">
        <v>54</v>
      </c>
      <c r="B12" s="22">
        <v>18.835999999999999</v>
      </c>
      <c r="C12" s="22">
        <f t="shared" si="6"/>
        <v>18.835999999999999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7.8753315999999982</v>
      </c>
      <c r="K12" s="23">
        <v>4.501803999999999</v>
      </c>
      <c r="L12" s="23">
        <v>0</v>
      </c>
      <c r="M12" s="23">
        <v>0.95875239999999973</v>
      </c>
      <c r="N12" s="23">
        <v>5.5001119999999988</v>
      </c>
      <c r="O12" s="23">
        <f t="shared" si="8"/>
        <v>18.835999999999999</v>
      </c>
      <c r="P12" s="24"/>
      <c r="Q12" s="81">
        <f t="shared" si="9"/>
        <v>18.835999999999999</v>
      </c>
      <c r="S12" s="78">
        <f t="shared" si="1"/>
        <v>7.8753315999999982</v>
      </c>
      <c r="T12" s="78">
        <f t="shared" si="2"/>
        <v>4.501803999999999</v>
      </c>
      <c r="U12" s="78">
        <f t="shared" si="3"/>
        <v>0</v>
      </c>
      <c r="V12" s="78">
        <f t="shared" si="4"/>
        <v>0.95875239999999973</v>
      </c>
      <c r="W12" s="78">
        <f t="shared" si="5"/>
        <v>5.5001119999999988</v>
      </c>
    </row>
    <row r="13" spans="1:23">
      <c r="A13" s="8" t="s">
        <v>55</v>
      </c>
      <c r="B13" s="22">
        <v>19.276</v>
      </c>
      <c r="C13" s="22">
        <f t="shared" si="6"/>
        <v>19.276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8.0592955999999987</v>
      </c>
      <c r="K13" s="23">
        <v>4.6069639999999996</v>
      </c>
      <c r="L13" s="23">
        <v>0</v>
      </c>
      <c r="M13" s="23">
        <v>0.98114839999999992</v>
      </c>
      <c r="N13" s="23">
        <v>5.6285919999999994</v>
      </c>
      <c r="O13" s="23">
        <f t="shared" si="8"/>
        <v>19.276</v>
      </c>
      <c r="P13" s="24"/>
      <c r="Q13" s="81">
        <f t="shared" si="9"/>
        <v>19.276</v>
      </c>
      <c r="S13" s="78">
        <f t="shared" si="1"/>
        <v>8.0592955999999987</v>
      </c>
      <c r="T13" s="78">
        <f t="shared" si="2"/>
        <v>4.6069639999999996</v>
      </c>
      <c r="U13" s="78">
        <f t="shared" si="3"/>
        <v>0</v>
      </c>
      <c r="V13" s="78">
        <f t="shared" si="4"/>
        <v>0.98114839999999992</v>
      </c>
      <c r="W13" s="78">
        <f t="shared" si="5"/>
        <v>5.6285919999999994</v>
      </c>
    </row>
    <row r="14" spans="1:23">
      <c r="A14" s="8" t="s">
        <v>56</v>
      </c>
      <c r="B14" s="22">
        <v>18.856000000000002</v>
      </c>
      <c r="C14" s="22">
        <f t="shared" si="6"/>
        <v>18.856000000000002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7.8836936</v>
      </c>
      <c r="K14" s="23">
        <v>4.5065839999999993</v>
      </c>
      <c r="L14" s="23">
        <v>0</v>
      </c>
      <c r="M14" s="23">
        <v>0.95977039999999991</v>
      </c>
      <c r="N14" s="23">
        <v>5.5059519999999997</v>
      </c>
      <c r="O14" s="23">
        <f t="shared" si="8"/>
        <v>18.856000000000002</v>
      </c>
      <c r="P14" s="24"/>
      <c r="Q14" s="81">
        <f t="shared" si="9"/>
        <v>18.856000000000002</v>
      </c>
      <c r="S14" s="78">
        <f t="shared" si="1"/>
        <v>7.8836936</v>
      </c>
      <c r="T14" s="78">
        <f t="shared" si="2"/>
        <v>4.5065839999999993</v>
      </c>
      <c r="U14" s="78">
        <f t="shared" si="3"/>
        <v>0</v>
      </c>
      <c r="V14" s="78">
        <f t="shared" si="4"/>
        <v>0.95977039999999991</v>
      </c>
      <c r="W14" s="78">
        <f t="shared" si="5"/>
        <v>5.5059519999999997</v>
      </c>
    </row>
    <row r="15" spans="1:23">
      <c r="A15" s="8" t="s">
        <v>57</v>
      </c>
      <c r="B15" s="22">
        <v>18.68</v>
      </c>
      <c r="C15" s="22">
        <f t="shared" si="6"/>
        <v>18.68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7.8101079999999987</v>
      </c>
      <c r="K15" s="23">
        <v>4.4645199999999985</v>
      </c>
      <c r="L15" s="23">
        <v>0</v>
      </c>
      <c r="M15" s="23">
        <v>0.95081199999999977</v>
      </c>
      <c r="N15" s="23">
        <v>5.454559999999999</v>
      </c>
      <c r="O15" s="23">
        <f t="shared" si="8"/>
        <v>18.68</v>
      </c>
      <c r="P15" s="24"/>
      <c r="Q15" s="81">
        <f t="shared" si="9"/>
        <v>18.68</v>
      </c>
      <c r="S15" s="78">
        <f t="shared" si="1"/>
        <v>7.8101079999999987</v>
      </c>
      <c r="T15" s="78">
        <f t="shared" si="2"/>
        <v>4.4645199999999985</v>
      </c>
      <c r="U15" s="78">
        <f t="shared" si="3"/>
        <v>0</v>
      </c>
      <c r="V15" s="78">
        <f t="shared" si="4"/>
        <v>0.95081199999999977</v>
      </c>
      <c r="W15" s="78">
        <f t="shared" si="5"/>
        <v>5.454559999999999</v>
      </c>
    </row>
    <row r="16" spans="1:23">
      <c r="A16" s="8" t="s">
        <v>58</v>
      </c>
      <c r="B16" s="22">
        <v>18.411999999999999</v>
      </c>
      <c r="C16" s="22">
        <f t="shared" si="6"/>
        <v>18.411999999999999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7.6980571999999983</v>
      </c>
      <c r="K16" s="23">
        <v>4.4004679999999992</v>
      </c>
      <c r="L16" s="23">
        <v>0</v>
      </c>
      <c r="M16" s="23">
        <v>0.93717079999999986</v>
      </c>
      <c r="N16" s="23">
        <v>5.3763039999999993</v>
      </c>
      <c r="O16" s="23">
        <f t="shared" si="8"/>
        <v>18.411999999999999</v>
      </c>
      <c r="P16" s="24"/>
      <c r="Q16" s="81">
        <f t="shared" si="9"/>
        <v>18.411999999999999</v>
      </c>
      <c r="S16" s="78">
        <f t="shared" si="1"/>
        <v>7.6980571999999983</v>
      </c>
      <c r="T16" s="78">
        <f t="shared" si="2"/>
        <v>4.4004679999999992</v>
      </c>
      <c r="U16" s="78">
        <f t="shared" si="3"/>
        <v>0</v>
      </c>
      <c r="V16" s="78">
        <f t="shared" si="4"/>
        <v>0.93717079999999986</v>
      </c>
      <c r="W16" s="78">
        <f t="shared" si="5"/>
        <v>5.3763039999999993</v>
      </c>
    </row>
    <row r="17" spans="1:23">
      <c r="A17" s="8" t="s">
        <v>59</v>
      </c>
      <c r="B17" s="22">
        <v>17.088000000000001</v>
      </c>
      <c r="C17" s="22">
        <f t="shared" si="6"/>
        <v>17.088000000000001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7.1444927999999992</v>
      </c>
      <c r="K17" s="23">
        <v>4.0840319999999997</v>
      </c>
      <c r="L17" s="23">
        <v>0</v>
      </c>
      <c r="M17" s="23">
        <v>0.86977919999999986</v>
      </c>
      <c r="N17" s="23">
        <v>4.9896959999999995</v>
      </c>
      <c r="O17" s="23">
        <f t="shared" si="8"/>
        <v>17.088000000000001</v>
      </c>
      <c r="P17" s="24"/>
      <c r="Q17" s="81">
        <f t="shared" si="9"/>
        <v>17.088000000000001</v>
      </c>
      <c r="S17" s="78">
        <f t="shared" si="1"/>
        <v>7.1444927999999992</v>
      </c>
      <c r="T17" s="78">
        <f t="shared" si="2"/>
        <v>4.0840319999999997</v>
      </c>
      <c r="U17" s="78">
        <f t="shared" si="3"/>
        <v>0</v>
      </c>
      <c r="V17" s="78">
        <f t="shared" si="4"/>
        <v>0.86977919999999986</v>
      </c>
      <c r="W17" s="78">
        <f t="shared" si="5"/>
        <v>4.9896959999999995</v>
      </c>
    </row>
    <row r="18" spans="1:23">
      <c r="A18" s="8" t="s">
        <v>60</v>
      </c>
      <c r="B18" s="22">
        <v>17.376000000000001</v>
      </c>
      <c r="C18" s="22">
        <f t="shared" si="6"/>
        <v>17.376000000000001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7.2649055999999996</v>
      </c>
      <c r="K18" s="23">
        <v>4.1528639999999992</v>
      </c>
      <c r="L18" s="23">
        <v>0</v>
      </c>
      <c r="M18" s="23">
        <v>0.88443839999999996</v>
      </c>
      <c r="N18" s="23">
        <v>5.0737919999999992</v>
      </c>
      <c r="O18" s="23">
        <f t="shared" si="8"/>
        <v>17.376000000000001</v>
      </c>
      <c r="P18" s="24"/>
      <c r="Q18" s="81">
        <f t="shared" si="9"/>
        <v>17.376000000000001</v>
      </c>
      <c r="S18" s="78">
        <f t="shared" si="1"/>
        <v>7.2649055999999996</v>
      </c>
      <c r="T18" s="78">
        <f t="shared" si="2"/>
        <v>4.1528639999999992</v>
      </c>
      <c r="U18" s="78">
        <f t="shared" si="3"/>
        <v>0</v>
      </c>
      <c r="V18" s="78">
        <f t="shared" si="4"/>
        <v>0.88443839999999996</v>
      </c>
      <c r="W18" s="78">
        <f t="shared" si="5"/>
        <v>5.0737919999999992</v>
      </c>
    </row>
    <row r="19" spans="1:23">
      <c r="A19" s="8" t="s">
        <v>61</v>
      </c>
      <c r="B19" s="22">
        <v>17.28</v>
      </c>
      <c r="C19" s="22">
        <f t="shared" si="6"/>
        <v>17.28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7.2247680000000001</v>
      </c>
      <c r="K19" s="23">
        <v>4.1299199999999994</v>
      </c>
      <c r="L19" s="23">
        <v>0</v>
      </c>
      <c r="M19" s="23">
        <v>0.87955199999999989</v>
      </c>
      <c r="N19" s="23">
        <v>5.0457599999999996</v>
      </c>
      <c r="O19" s="23">
        <f t="shared" si="8"/>
        <v>17.28</v>
      </c>
      <c r="P19" s="24"/>
      <c r="Q19" s="81">
        <f t="shared" si="9"/>
        <v>17.28</v>
      </c>
      <c r="S19" s="78">
        <f t="shared" si="1"/>
        <v>7.2247680000000001</v>
      </c>
      <c r="T19" s="78">
        <f t="shared" si="2"/>
        <v>4.1299199999999994</v>
      </c>
      <c r="U19" s="78">
        <f t="shared" si="3"/>
        <v>0</v>
      </c>
      <c r="V19" s="78">
        <f t="shared" si="4"/>
        <v>0.87955199999999989</v>
      </c>
      <c r="W19" s="78">
        <f t="shared" si="5"/>
        <v>5.0457599999999996</v>
      </c>
    </row>
    <row r="20" spans="1:23">
      <c r="A20" s="8" t="s">
        <v>62</v>
      </c>
      <c r="B20" s="22">
        <v>17.239999999999998</v>
      </c>
      <c r="C20" s="22">
        <f t="shared" si="6"/>
        <v>17.239999999999998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7.2080439999999992</v>
      </c>
      <c r="K20" s="23">
        <v>4.1203599999999989</v>
      </c>
      <c r="L20" s="23">
        <v>0</v>
      </c>
      <c r="M20" s="23">
        <v>0.87751599999999985</v>
      </c>
      <c r="N20" s="23">
        <v>5.0340799999999986</v>
      </c>
      <c r="O20" s="23">
        <f t="shared" si="8"/>
        <v>17.239999999999998</v>
      </c>
      <c r="P20" s="24"/>
      <c r="Q20" s="81">
        <f t="shared" si="9"/>
        <v>17.239999999999998</v>
      </c>
      <c r="S20" s="78">
        <f t="shared" si="1"/>
        <v>7.2080439999999992</v>
      </c>
      <c r="T20" s="78">
        <f t="shared" si="2"/>
        <v>4.1203599999999989</v>
      </c>
      <c r="U20" s="78">
        <f t="shared" si="3"/>
        <v>0</v>
      </c>
      <c r="V20" s="78">
        <f t="shared" si="4"/>
        <v>0.87751599999999985</v>
      </c>
      <c r="W20" s="78">
        <f t="shared" si="5"/>
        <v>5.0340799999999986</v>
      </c>
    </row>
    <row r="21" spans="1:23">
      <c r="A21" s="8" t="s">
        <v>63</v>
      </c>
      <c r="B21" s="22">
        <v>16.952000000000002</v>
      </c>
      <c r="C21" s="22">
        <f t="shared" si="6"/>
        <v>16.952000000000002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7.0876311999999997</v>
      </c>
      <c r="K21" s="23">
        <v>4.0515279999999994</v>
      </c>
      <c r="L21" s="23">
        <v>0</v>
      </c>
      <c r="M21" s="23">
        <v>0.86285679999999998</v>
      </c>
      <c r="N21" s="23">
        <v>4.9499839999999997</v>
      </c>
      <c r="O21" s="23">
        <f t="shared" si="8"/>
        <v>16.952000000000002</v>
      </c>
      <c r="P21" s="24"/>
      <c r="Q21" s="81">
        <f t="shared" si="9"/>
        <v>16.952000000000002</v>
      </c>
      <c r="S21" s="78">
        <f t="shared" si="1"/>
        <v>7.0876311999999997</v>
      </c>
      <c r="T21" s="78">
        <f t="shared" si="2"/>
        <v>4.0515279999999994</v>
      </c>
      <c r="U21" s="78">
        <f t="shared" si="3"/>
        <v>0</v>
      </c>
      <c r="V21" s="78">
        <f t="shared" si="4"/>
        <v>0.86285679999999998</v>
      </c>
      <c r="W21" s="78">
        <f t="shared" si="5"/>
        <v>4.9499839999999997</v>
      </c>
    </row>
    <row r="22" spans="1:23">
      <c r="A22" s="8" t="s">
        <v>64</v>
      </c>
      <c r="B22" s="22">
        <v>17.239999999999998</v>
      </c>
      <c r="C22" s="22">
        <f t="shared" si="6"/>
        <v>17.239999999999998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7.2080439999999992</v>
      </c>
      <c r="K22" s="23">
        <v>4.1203599999999989</v>
      </c>
      <c r="L22" s="23">
        <v>0</v>
      </c>
      <c r="M22" s="23">
        <v>0.87751599999999985</v>
      </c>
      <c r="N22" s="23">
        <v>5.0340799999999986</v>
      </c>
      <c r="O22" s="23">
        <f t="shared" si="8"/>
        <v>17.239999999999998</v>
      </c>
      <c r="P22" s="24"/>
      <c r="Q22" s="81">
        <f t="shared" si="9"/>
        <v>17.239999999999998</v>
      </c>
      <c r="S22" s="78">
        <f t="shared" si="1"/>
        <v>7.2080439999999992</v>
      </c>
      <c r="T22" s="78">
        <f t="shared" si="2"/>
        <v>4.1203599999999989</v>
      </c>
      <c r="U22" s="78">
        <f t="shared" si="3"/>
        <v>0</v>
      </c>
      <c r="V22" s="78">
        <f t="shared" si="4"/>
        <v>0.87751599999999985</v>
      </c>
      <c r="W22" s="78">
        <f t="shared" si="5"/>
        <v>5.0340799999999986</v>
      </c>
    </row>
    <row r="23" spans="1:23">
      <c r="A23" s="8" t="s">
        <v>65</v>
      </c>
      <c r="B23" s="22">
        <v>17.931999999999999</v>
      </c>
      <c r="C23" s="22">
        <f t="shared" si="6"/>
        <v>17.931999999999999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7.4973691999999987</v>
      </c>
      <c r="K23" s="23">
        <v>4.285747999999999</v>
      </c>
      <c r="L23" s="23">
        <v>0</v>
      </c>
      <c r="M23" s="23">
        <v>0.91273879999999974</v>
      </c>
      <c r="N23" s="23">
        <v>5.2361439999999986</v>
      </c>
      <c r="O23" s="23">
        <f t="shared" si="8"/>
        <v>17.931999999999999</v>
      </c>
      <c r="P23" s="24"/>
      <c r="Q23" s="81">
        <f t="shared" si="9"/>
        <v>17.931999999999999</v>
      </c>
      <c r="S23" s="78">
        <f t="shared" si="1"/>
        <v>7.4973691999999987</v>
      </c>
      <c r="T23" s="78">
        <f t="shared" si="2"/>
        <v>4.285747999999999</v>
      </c>
      <c r="U23" s="78">
        <f t="shared" si="3"/>
        <v>0</v>
      </c>
      <c r="V23" s="78">
        <f t="shared" si="4"/>
        <v>0.91273879999999974</v>
      </c>
      <c r="W23" s="78">
        <f t="shared" si="5"/>
        <v>5.2361439999999986</v>
      </c>
    </row>
    <row r="24" spans="1:23">
      <c r="A24" s="8" t="s">
        <v>66</v>
      </c>
      <c r="B24" s="22">
        <v>18.164000000000001</v>
      </c>
      <c r="C24" s="22">
        <f t="shared" si="6"/>
        <v>18.164000000000001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7.5943683999999996</v>
      </c>
      <c r="K24" s="23">
        <v>4.3411959999999992</v>
      </c>
      <c r="L24" s="23">
        <v>0</v>
      </c>
      <c r="M24" s="23">
        <v>0.92454759999999991</v>
      </c>
      <c r="N24" s="23">
        <v>5.3038879999999997</v>
      </c>
      <c r="O24" s="23">
        <f t="shared" si="8"/>
        <v>18.164000000000001</v>
      </c>
      <c r="P24" s="24"/>
      <c r="Q24" s="81">
        <f t="shared" si="9"/>
        <v>18.164000000000001</v>
      </c>
      <c r="S24" s="78">
        <f t="shared" si="1"/>
        <v>7.5943683999999996</v>
      </c>
      <c r="T24" s="78">
        <f t="shared" si="2"/>
        <v>4.3411959999999992</v>
      </c>
      <c r="U24" s="78">
        <f t="shared" si="3"/>
        <v>0</v>
      </c>
      <c r="V24" s="78">
        <f t="shared" si="4"/>
        <v>0.92454759999999991</v>
      </c>
      <c r="W24" s="78">
        <f t="shared" si="5"/>
        <v>5.3038879999999997</v>
      </c>
    </row>
    <row r="25" spans="1:23">
      <c r="A25" s="8" t="s">
        <v>67</v>
      </c>
      <c r="B25" s="22">
        <v>17.911999999999999</v>
      </c>
      <c r="C25" s="22">
        <f t="shared" si="6"/>
        <v>17.911999999999999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7.4890071999999988</v>
      </c>
      <c r="K25" s="23">
        <v>4.2809679999999988</v>
      </c>
      <c r="L25" s="23">
        <v>0</v>
      </c>
      <c r="M25" s="23">
        <v>0.91172079999999978</v>
      </c>
      <c r="N25" s="23">
        <v>5.2303039999999994</v>
      </c>
      <c r="O25" s="23">
        <f t="shared" si="8"/>
        <v>17.911999999999999</v>
      </c>
      <c r="P25" s="24"/>
      <c r="Q25" s="81">
        <f t="shared" si="9"/>
        <v>17.911999999999999</v>
      </c>
      <c r="S25" s="78">
        <f t="shared" si="1"/>
        <v>7.4890071999999988</v>
      </c>
      <c r="T25" s="78">
        <f t="shared" si="2"/>
        <v>4.2809679999999988</v>
      </c>
      <c r="U25" s="78">
        <f t="shared" si="3"/>
        <v>0</v>
      </c>
      <c r="V25" s="78">
        <f t="shared" si="4"/>
        <v>0.91172079999999978</v>
      </c>
      <c r="W25" s="78">
        <f t="shared" si="5"/>
        <v>5.2303039999999994</v>
      </c>
    </row>
    <row r="26" spans="1:23">
      <c r="A26" s="8" t="s">
        <v>68</v>
      </c>
      <c r="B26" s="22">
        <v>17.643999999999998</v>
      </c>
      <c r="C26" s="22">
        <f t="shared" si="6"/>
        <v>17.643999999999998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7.3769563999999992</v>
      </c>
      <c r="K26" s="23">
        <v>4.2169159999999986</v>
      </c>
      <c r="L26" s="23">
        <v>0</v>
      </c>
      <c r="M26" s="23">
        <v>0.89807959999999987</v>
      </c>
      <c r="N26" s="23">
        <v>5.1520479999999989</v>
      </c>
      <c r="O26" s="23">
        <f t="shared" si="8"/>
        <v>17.643999999999998</v>
      </c>
      <c r="P26" s="24"/>
      <c r="Q26" s="81">
        <f t="shared" si="9"/>
        <v>17.643999999999998</v>
      </c>
      <c r="S26" s="78">
        <f t="shared" si="1"/>
        <v>7.3769563999999992</v>
      </c>
      <c r="T26" s="78">
        <f t="shared" si="2"/>
        <v>4.2169159999999986</v>
      </c>
      <c r="U26" s="78">
        <f t="shared" si="3"/>
        <v>0</v>
      </c>
      <c r="V26" s="78">
        <f t="shared" si="4"/>
        <v>0.89807959999999987</v>
      </c>
      <c r="W26" s="78">
        <f t="shared" si="5"/>
        <v>5.1520479999999989</v>
      </c>
    </row>
    <row r="27" spans="1:23">
      <c r="A27" s="8" t="s">
        <v>69</v>
      </c>
      <c r="B27" s="22">
        <v>17.835999999999999</v>
      </c>
      <c r="C27" s="22">
        <f t="shared" si="6"/>
        <v>17.835999999999999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7.4572315999999992</v>
      </c>
      <c r="K27" s="23">
        <v>4.2628039999999983</v>
      </c>
      <c r="L27" s="23">
        <v>0</v>
      </c>
      <c r="M27" s="23">
        <v>0.90785239999999978</v>
      </c>
      <c r="N27" s="23">
        <v>5.208111999999999</v>
      </c>
      <c r="O27" s="23">
        <f t="shared" si="8"/>
        <v>17.835999999999999</v>
      </c>
      <c r="P27" s="24"/>
      <c r="Q27" s="81">
        <f t="shared" si="9"/>
        <v>17.835999999999999</v>
      </c>
      <c r="S27" s="78">
        <f t="shared" si="1"/>
        <v>7.4572315999999992</v>
      </c>
      <c r="T27" s="78">
        <f t="shared" si="2"/>
        <v>4.2628039999999983</v>
      </c>
      <c r="U27" s="78">
        <f t="shared" si="3"/>
        <v>0</v>
      </c>
      <c r="V27" s="78">
        <f t="shared" si="4"/>
        <v>0.90785239999999978</v>
      </c>
      <c r="W27" s="78">
        <f t="shared" si="5"/>
        <v>5.208111999999999</v>
      </c>
    </row>
    <row r="28" spans="1:23">
      <c r="A28" s="8" t="s">
        <v>70</v>
      </c>
      <c r="B28" s="22">
        <v>18.356000000000002</v>
      </c>
      <c r="C28" s="22">
        <f t="shared" si="6"/>
        <v>18.356000000000002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7.6746435999999996</v>
      </c>
      <c r="K28" s="23">
        <v>4.3870839999999998</v>
      </c>
      <c r="L28" s="23">
        <v>0</v>
      </c>
      <c r="M28" s="23">
        <v>0.93432039999999983</v>
      </c>
      <c r="N28" s="23">
        <v>5.3599519999999998</v>
      </c>
      <c r="O28" s="23">
        <f t="shared" si="8"/>
        <v>18.356000000000002</v>
      </c>
      <c r="P28" s="24"/>
      <c r="Q28" s="81">
        <f t="shared" si="9"/>
        <v>18.356000000000002</v>
      </c>
      <c r="S28" s="78">
        <f t="shared" si="1"/>
        <v>7.6746435999999996</v>
      </c>
      <c r="T28" s="78">
        <f t="shared" si="2"/>
        <v>4.3870839999999998</v>
      </c>
      <c r="U28" s="78">
        <f t="shared" si="3"/>
        <v>0</v>
      </c>
      <c r="V28" s="78">
        <f t="shared" si="4"/>
        <v>0.93432039999999983</v>
      </c>
      <c r="W28" s="78">
        <f t="shared" si="5"/>
        <v>5.3599519999999998</v>
      </c>
    </row>
    <row r="29" spans="1:23">
      <c r="A29" s="8" t="s">
        <v>71</v>
      </c>
      <c r="B29" s="22">
        <v>18.143999999999998</v>
      </c>
      <c r="C29" s="22">
        <f t="shared" si="6"/>
        <v>18.143999999999998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7.5860063999999987</v>
      </c>
      <c r="K29" s="23">
        <v>4.3364159999999989</v>
      </c>
      <c r="L29" s="23">
        <v>0</v>
      </c>
      <c r="M29" s="23">
        <v>0.92352959999999984</v>
      </c>
      <c r="N29" s="23">
        <v>5.2980479999999979</v>
      </c>
      <c r="O29" s="23">
        <f t="shared" si="8"/>
        <v>18.143999999999998</v>
      </c>
      <c r="P29" s="24"/>
      <c r="Q29" s="81">
        <f t="shared" si="9"/>
        <v>18.143999999999998</v>
      </c>
      <c r="S29" s="78">
        <f t="shared" si="1"/>
        <v>7.5860063999999987</v>
      </c>
      <c r="T29" s="78">
        <f t="shared" si="2"/>
        <v>4.3364159999999989</v>
      </c>
      <c r="U29" s="78">
        <f t="shared" si="3"/>
        <v>0</v>
      </c>
      <c r="V29" s="78">
        <f t="shared" si="4"/>
        <v>0.92352959999999984</v>
      </c>
      <c r="W29" s="78">
        <f t="shared" si="5"/>
        <v>5.2980479999999979</v>
      </c>
    </row>
    <row r="30" spans="1:23">
      <c r="A30" s="8" t="s">
        <v>72</v>
      </c>
      <c r="B30" s="22">
        <v>18.143999999999998</v>
      </c>
      <c r="C30" s="22">
        <f t="shared" si="6"/>
        <v>18.143999999999998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7.5860063999999987</v>
      </c>
      <c r="K30" s="23">
        <v>4.3364159999999989</v>
      </c>
      <c r="L30" s="23">
        <v>0</v>
      </c>
      <c r="M30" s="23">
        <v>0.92352959999999984</v>
      </c>
      <c r="N30" s="23">
        <v>5.2980479999999979</v>
      </c>
      <c r="O30" s="23">
        <f t="shared" si="8"/>
        <v>18.143999999999998</v>
      </c>
      <c r="P30" s="24"/>
      <c r="Q30" s="81">
        <f t="shared" si="9"/>
        <v>18.143999999999998</v>
      </c>
      <c r="S30" s="78">
        <f t="shared" si="1"/>
        <v>7.5860063999999987</v>
      </c>
      <c r="T30" s="78">
        <f t="shared" si="2"/>
        <v>4.3364159999999989</v>
      </c>
      <c r="U30" s="78">
        <f t="shared" si="3"/>
        <v>0</v>
      </c>
      <c r="V30" s="78">
        <f t="shared" si="4"/>
        <v>0.92352959999999984</v>
      </c>
      <c r="W30" s="78">
        <f t="shared" si="5"/>
        <v>5.2980479999999979</v>
      </c>
    </row>
    <row r="31" spans="1:23">
      <c r="A31" s="8" t="s">
        <v>73</v>
      </c>
      <c r="B31" s="22">
        <v>17.896000000000001</v>
      </c>
      <c r="C31" s="22">
        <f t="shared" si="6"/>
        <v>17.896000000000001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7.4823176</v>
      </c>
      <c r="K31" s="23">
        <v>4.2771439999999998</v>
      </c>
      <c r="L31" s="23">
        <v>0</v>
      </c>
      <c r="M31" s="23">
        <v>0.91090639999999989</v>
      </c>
      <c r="N31" s="23">
        <v>5.2256320000000001</v>
      </c>
      <c r="O31" s="23">
        <f t="shared" si="8"/>
        <v>17.896000000000001</v>
      </c>
      <c r="P31" s="24"/>
      <c r="Q31" s="81">
        <f t="shared" si="9"/>
        <v>17.896000000000001</v>
      </c>
      <c r="S31" s="78">
        <f t="shared" si="1"/>
        <v>7.4823176</v>
      </c>
      <c r="T31" s="78">
        <f t="shared" si="2"/>
        <v>4.2771439999999998</v>
      </c>
      <c r="U31" s="78">
        <f t="shared" si="3"/>
        <v>0</v>
      </c>
      <c r="V31" s="78">
        <f t="shared" si="4"/>
        <v>0.91090639999999989</v>
      </c>
      <c r="W31" s="78">
        <f t="shared" si="5"/>
        <v>5.2256320000000001</v>
      </c>
    </row>
    <row r="32" spans="1:23">
      <c r="A32" s="8" t="s">
        <v>74</v>
      </c>
      <c r="B32" s="22">
        <v>17.896000000000001</v>
      </c>
      <c r="C32" s="22">
        <f t="shared" si="6"/>
        <v>17.896000000000001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7.4823176</v>
      </c>
      <c r="K32" s="23">
        <v>4.2771439999999998</v>
      </c>
      <c r="L32" s="23">
        <v>0</v>
      </c>
      <c r="M32" s="23">
        <v>0.91090639999999989</v>
      </c>
      <c r="N32" s="23">
        <v>5.2256320000000001</v>
      </c>
      <c r="O32" s="23">
        <f t="shared" si="8"/>
        <v>17.896000000000001</v>
      </c>
      <c r="P32" s="24"/>
      <c r="Q32" s="81">
        <f t="shared" si="9"/>
        <v>17.896000000000001</v>
      </c>
      <c r="S32" s="78">
        <f t="shared" si="1"/>
        <v>7.4823176</v>
      </c>
      <c r="T32" s="78">
        <f t="shared" si="2"/>
        <v>4.2771439999999998</v>
      </c>
      <c r="U32" s="78">
        <f t="shared" si="3"/>
        <v>0</v>
      </c>
      <c r="V32" s="78">
        <f t="shared" si="4"/>
        <v>0.91090639999999989</v>
      </c>
      <c r="W32" s="78">
        <f t="shared" si="5"/>
        <v>5.2256320000000001</v>
      </c>
    </row>
    <row r="33" spans="1:23">
      <c r="A33" s="8" t="s">
        <v>75</v>
      </c>
      <c r="B33" s="22">
        <v>17.856000000000002</v>
      </c>
      <c r="C33" s="22">
        <f t="shared" si="6"/>
        <v>17.856000000000002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7.4655936000000001</v>
      </c>
      <c r="K33" s="23">
        <v>4.2675839999999994</v>
      </c>
      <c r="L33" s="23">
        <v>0</v>
      </c>
      <c r="M33" s="23">
        <v>0.90887039999999986</v>
      </c>
      <c r="N33" s="23">
        <v>5.2139519999999999</v>
      </c>
      <c r="O33" s="23">
        <f t="shared" si="8"/>
        <v>17.856000000000002</v>
      </c>
      <c r="P33" s="24"/>
      <c r="Q33" s="81">
        <f t="shared" si="9"/>
        <v>17.856000000000002</v>
      </c>
      <c r="S33" s="78">
        <f t="shared" si="1"/>
        <v>7.4655936000000001</v>
      </c>
      <c r="T33" s="78">
        <f t="shared" si="2"/>
        <v>4.2675839999999994</v>
      </c>
      <c r="U33" s="78">
        <f t="shared" si="3"/>
        <v>0</v>
      </c>
      <c r="V33" s="78">
        <f t="shared" si="4"/>
        <v>0.90887039999999986</v>
      </c>
      <c r="W33" s="78">
        <f t="shared" si="5"/>
        <v>5.2139519999999999</v>
      </c>
    </row>
    <row r="34" spans="1:23">
      <c r="A34" s="8" t="s">
        <v>76</v>
      </c>
      <c r="B34" s="22">
        <v>18.239999999999998</v>
      </c>
      <c r="C34" s="22">
        <f t="shared" si="6"/>
        <v>18.239999999999998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7.6261439999999983</v>
      </c>
      <c r="K34" s="23">
        <v>4.3593599999999988</v>
      </c>
      <c r="L34" s="23">
        <v>0</v>
      </c>
      <c r="M34" s="23">
        <v>0.92841599999999969</v>
      </c>
      <c r="N34" s="23">
        <v>5.3260799999999984</v>
      </c>
      <c r="O34" s="23">
        <f t="shared" si="8"/>
        <v>18.239999999999998</v>
      </c>
      <c r="P34" s="24"/>
      <c r="Q34" s="81">
        <f t="shared" si="9"/>
        <v>18.239999999999998</v>
      </c>
      <c r="S34" s="78">
        <f t="shared" si="1"/>
        <v>7.6261439999999983</v>
      </c>
      <c r="T34" s="78">
        <f t="shared" si="2"/>
        <v>4.3593599999999988</v>
      </c>
      <c r="U34" s="78">
        <f t="shared" si="3"/>
        <v>0</v>
      </c>
      <c r="V34" s="78">
        <f t="shared" si="4"/>
        <v>0.92841599999999969</v>
      </c>
      <c r="W34" s="78">
        <f t="shared" si="5"/>
        <v>5.3260799999999984</v>
      </c>
    </row>
    <row r="35" spans="1:23">
      <c r="A35" s="8" t="s">
        <v>77</v>
      </c>
      <c r="B35" s="22">
        <v>18.068000000000001</v>
      </c>
      <c r="C35" s="22">
        <f t="shared" si="6"/>
        <v>18.068000000000001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7.5542308</v>
      </c>
      <c r="K35" s="23">
        <v>4.3182519999999993</v>
      </c>
      <c r="L35" s="23">
        <v>0</v>
      </c>
      <c r="M35" s="23">
        <v>0.91966119999999996</v>
      </c>
      <c r="N35" s="23">
        <v>5.2758559999999992</v>
      </c>
      <c r="O35" s="23">
        <f t="shared" si="8"/>
        <v>18.068000000000001</v>
      </c>
      <c r="P35" s="24"/>
      <c r="Q35" s="81">
        <f t="shared" si="9"/>
        <v>18.068000000000001</v>
      </c>
      <c r="S35" s="78">
        <f t="shared" si="1"/>
        <v>7.5542308</v>
      </c>
      <c r="T35" s="78">
        <f t="shared" si="2"/>
        <v>4.3182519999999993</v>
      </c>
      <c r="U35" s="78">
        <f t="shared" si="3"/>
        <v>0</v>
      </c>
      <c r="V35" s="78">
        <f t="shared" si="4"/>
        <v>0.91966119999999996</v>
      </c>
      <c r="W35" s="78">
        <f t="shared" si="5"/>
        <v>5.2758559999999992</v>
      </c>
    </row>
    <row r="36" spans="1:23">
      <c r="A36" s="8" t="s">
        <v>78</v>
      </c>
      <c r="B36" s="22">
        <v>18.047999999999998</v>
      </c>
      <c r="C36" s="22">
        <f t="shared" si="6"/>
        <v>18.047999999999998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7.5458687999999983</v>
      </c>
      <c r="K36" s="23">
        <v>4.3134719999999991</v>
      </c>
      <c r="L36" s="23">
        <v>0</v>
      </c>
      <c r="M36" s="23">
        <v>0.91864319999999977</v>
      </c>
      <c r="N36" s="23">
        <v>5.2700159999999983</v>
      </c>
      <c r="O36" s="23">
        <f t="shared" si="8"/>
        <v>18.047999999999998</v>
      </c>
      <c r="P36" s="24"/>
      <c r="Q36" s="81">
        <f t="shared" si="9"/>
        <v>18.047999999999998</v>
      </c>
      <c r="S36" s="78">
        <f t="shared" si="1"/>
        <v>7.5458687999999983</v>
      </c>
      <c r="T36" s="78">
        <f t="shared" si="2"/>
        <v>4.3134719999999991</v>
      </c>
      <c r="U36" s="78">
        <f t="shared" si="3"/>
        <v>0</v>
      </c>
      <c r="V36" s="78">
        <f t="shared" si="4"/>
        <v>0.91864319999999977</v>
      </c>
      <c r="W36" s="78">
        <f t="shared" si="5"/>
        <v>5.2700159999999983</v>
      </c>
    </row>
    <row r="37" spans="1:23">
      <c r="A37" s="8" t="s">
        <v>79</v>
      </c>
      <c r="B37" s="22">
        <v>17.184000000000001</v>
      </c>
      <c r="C37" s="22">
        <f t="shared" si="6"/>
        <v>17.184000000000001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7.1846303999999996</v>
      </c>
      <c r="K37" s="23">
        <v>4.1069759999999995</v>
      </c>
      <c r="L37" s="23">
        <v>0</v>
      </c>
      <c r="M37" s="23">
        <v>0.87466559999999993</v>
      </c>
      <c r="N37" s="23">
        <v>5.0177279999999991</v>
      </c>
      <c r="O37" s="23">
        <f t="shared" si="8"/>
        <v>17.184000000000001</v>
      </c>
      <c r="P37" s="24"/>
      <c r="Q37" s="81">
        <f t="shared" si="9"/>
        <v>17.184000000000001</v>
      </c>
      <c r="S37" s="78">
        <f t="shared" si="1"/>
        <v>7.1846303999999996</v>
      </c>
      <c r="T37" s="78">
        <f t="shared" si="2"/>
        <v>4.1069759999999995</v>
      </c>
      <c r="U37" s="78">
        <f t="shared" si="3"/>
        <v>0</v>
      </c>
      <c r="V37" s="78">
        <f t="shared" si="4"/>
        <v>0.87466559999999993</v>
      </c>
      <c r="W37" s="78">
        <f t="shared" si="5"/>
        <v>5.0177279999999991</v>
      </c>
    </row>
    <row r="38" spans="1:23">
      <c r="A38" s="8" t="s">
        <v>80</v>
      </c>
      <c r="B38" s="22">
        <v>17.931999999999999</v>
      </c>
      <c r="C38" s="22">
        <f t="shared" si="6"/>
        <v>17.931999999999999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7.4973691999999987</v>
      </c>
      <c r="K38" s="23">
        <v>4.285747999999999</v>
      </c>
      <c r="L38" s="23">
        <v>0</v>
      </c>
      <c r="M38" s="23">
        <v>0.91273879999999974</v>
      </c>
      <c r="N38" s="23">
        <v>5.2361439999999986</v>
      </c>
      <c r="O38" s="23">
        <f t="shared" si="8"/>
        <v>17.931999999999999</v>
      </c>
      <c r="P38" s="24"/>
      <c r="Q38" s="81">
        <f t="shared" si="9"/>
        <v>17.931999999999999</v>
      </c>
      <c r="S38" s="78">
        <f t="shared" si="1"/>
        <v>7.4973691999999987</v>
      </c>
      <c r="T38" s="78">
        <f t="shared" si="2"/>
        <v>4.285747999999999</v>
      </c>
      <c r="U38" s="78">
        <f t="shared" si="3"/>
        <v>0</v>
      </c>
      <c r="V38" s="78">
        <f t="shared" si="4"/>
        <v>0.91273879999999974</v>
      </c>
      <c r="W38" s="78">
        <f t="shared" si="5"/>
        <v>5.2361439999999986</v>
      </c>
    </row>
    <row r="39" spans="1:23">
      <c r="A39" s="8" t="s">
        <v>81</v>
      </c>
      <c r="B39" s="22">
        <v>18.664000000000001</v>
      </c>
      <c r="C39" s="22">
        <f t="shared" si="6"/>
        <v>18.664000000000001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7.8034183999999991</v>
      </c>
      <c r="K39" s="23">
        <v>4.4606959999999996</v>
      </c>
      <c r="L39" s="23">
        <v>0</v>
      </c>
      <c r="M39" s="23">
        <v>0.9499976</v>
      </c>
      <c r="N39" s="23">
        <v>5.4498879999999996</v>
      </c>
      <c r="O39" s="23">
        <f t="shared" si="8"/>
        <v>18.664000000000001</v>
      </c>
      <c r="P39" s="24"/>
      <c r="Q39" s="81">
        <f t="shared" si="9"/>
        <v>18.664000000000001</v>
      </c>
      <c r="S39" s="78">
        <f t="shared" si="1"/>
        <v>7.8034183999999991</v>
      </c>
      <c r="T39" s="78">
        <f t="shared" si="2"/>
        <v>4.4606959999999996</v>
      </c>
      <c r="U39" s="78">
        <f t="shared" si="3"/>
        <v>0</v>
      </c>
      <c r="V39" s="78">
        <f t="shared" si="4"/>
        <v>0.9499976</v>
      </c>
      <c r="W39" s="78">
        <f t="shared" si="5"/>
        <v>5.4498879999999996</v>
      </c>
    </row>
    <row r="40" spans="1:23">
      <c r="A40" s="8" t="s">
        <v>82</v>
      </c>
      <c r="B40" s="22">
        <v>18.2</v>
      </c>
      <c r="C40" s="22">
        <f t="shared" si="6"/>
        <v>18.2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7.6094199999999992</v>
      </c>
      <c r="K40" s="23">
        <v>4.3497999999999992</v>
      </c>
      <c r="L40" s="23">
        <v>0</v>
      </c>
      <c r="M40" s="23">
        <v>0.92637999999999976</v>
      </c>
      <c r="N40" s="23">
        <v>5.3143999999999982</v>
      </c>
      <c r="O40" s="23">
        <f t="shared" si="8"/>
        <v>18.2</v>
      </c>
      <c r="P40" s="24"/>
      <c r="Q40" s="81">
        <f t="shared" si="9"/>
        <v>18.2</v>
      </c>
      <c r="S40" s="78">
        <f t="shared" si="1"/>
        <v>7.6094199999999992</v>
      </c>
      <c r="T40" s="78">
        <f t="shared" si="2"/>
        <v>4.3497999999999992</v>
      </c>
      <c r="U40" s="78">
        <f t="shared" si="3"/>
        <v>0</v>
      </c>
      <c r="V40" s="78">
        <f t="shared" si="4"/>
        <v>0.92637999999999976</v>
      </c>
      <c r="W40" s="78">
        <f t="shared" si="5"/>
        <v>5.3143999999999982</v>
      </c>
    </row>
    <row r="41" spans="1:23">
      <c r="A41" s="8" t="s">
        <v>83</v>
      </c>
      <c r="B41" s="22">
        <v>18.047999999999998</v>
      </c>
      <c r="C41" s="22">
        <f t="shared" si="6"/>
        <v>18.047999999999998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7.5458687999999983</v>
      </c>
      <c r="K41" s="23">
        <v>4.3134719999999991</v>
      </c>
      <c r="L41" s="23">
        <v>0</v>
      </c>
      <c r="M41" s="23">
        <v>0.91864319999999977</v>
      </c>
      <c r="N41" s="23">
        <v>5.2700159999999983</v>
      </c>
      <c r="O41" s="23">
        <f t="shared" si="8"/>
        <v>18.047999999999998</v>
      </c>
      <c r="P41" s="24"/>
      <c r="Q41" s="81">
        <f t="shared" si="9"/>
        <v>18.047999999999998</v>
      </c>
      <c r="S41" s="78">
        <f t="shared" si="1"/>
        <v>7.5458687999999983</v>
      </c>
      <c r="T41" s="78">
        <f t="shared" si="2"/>
        <v>4.3134719999999991</v>
      </c>
      <c r="U41" s="78">
        <f t="shared" si="3"/>
        <v>0</v>
      </c>
      <c r="V41" s="78">
        <f t="shared" si="4"/>
        <v>0.91864319999999977</v>
      </c>
      <c r="W41" s="78">
        <f t="shared" si="5"/>
        <v>5.2700159999999983</v>
      </c>
    </row>
    <row r="42" spans="1:23">
      <c r="A42" s="8" t="s">
        <v>84</v>
      </c>
      <c r="B42" s="22">
        <v>18.143999999999998</v>
      </c>
      <c r="C42" s="22">
        <f t="shared" si="6"/>
        <v>18.143999999999998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7.5860063999999987</v>
      </c>
      <c r="K42" s="23">
        <v>4.3364159999999989</v>
      </c>
      <c r="L42" s="23">
        <v>0</v>
      </c>
      <c r="M42" s="23">
        <v>0.92352959999999984</v>
      </c>
      <c r="N42" s="23">
        <v>5.2980479999999979</v>
      </c>
      <c r="O42" s="23">
        <f t="shared" si="8"/>
        <v>18.143999999999998</v>
      </c>
      <c r="P42" s="24"/>
      <c r="Q42" s="81">
        <f t="shared" si="9"/>
        <v>18.143999999999998</v>
      </c>
      <c r="S42" s="78">
        <f t="shared" si="1"/>
        <v>7.5860063999999987</v>
      </c>
      <c r="T42" s="78">
        <f t="shared" si="2"/>
        <v>4.3364159999999989</v>
      </c>
      <c r="U42" s="78">
        <f t="shared" si="3"/>
        <v>0</v>
      </c>
      <c r="V42" s="78">
        <f t="shared" si="4"/>
        <v>0.92352959999999984</v>
      </c>
      <c r="W42" s="78">
        <f t="shared" si="5"/>
        <v>5.2980479999999979</v>
      </c>
    </row>
    <row r="43" spans="1:23">
      <c r="A43" s="8" t="s">
        <v>85</v>
      </c>
      <c r="B43" s="22">
        <v>18.623999999999999</v>
      </c>
      <c r="C43" s="22">
        <f t="shared" si="6"/>
        <v>18.623999999999999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7.7866943999999991</v>
      </c>
      <c r="K43" s="23">
        <v>4.4511359999999991</v>
      </c>
      <c r="L43" s="23">
        <v>0</v>
      </c>
      <c r="M43" s="23">
        <v>0.94796159999999974</v>
      </c>
      <c r="N43" s="23">
        <v>5.4382079999999986</v>
      </c>
      <c r="O43" s="23">
        <f t="shared" si="8"/>
        <v>18.623999999999999</v>
      </c>
      <c r="P43" s="24"/>
      <c r="Q43" s="81">
        <f t="shared" si="9"/>
        <v>18.623999999999999</v>
      </c>
      <c r="S43" s="78">
        <f t="shared" si="1"/>
        <v>7.7866943999999991</v>
      </c>
      <c r="T43" s="78">
        <f t="shared" si="2"/>
        <v>4.4511359999999991</v>
      </c>
      <c r="U43" s="78">
        <f t="shared" si="3"/>
        <v>0</v>
      </c>
      <c r="V43" s="78">
        <f t="shared" si="4"/>
        <v>0.94796159999999974</v>
      </c>
      <c r="W43" s="78">
        <f t="shared" si="5"/>
        <v>5.4382079999999986</v>
      </c>
    </row>
    <row r="44" spans="1:23">
      <c r="A44" s="8" t="s">
        <v>86</v>
      </c>
      <c r="B44" s="22">
        <v>18.356000000000002</v>
      </c>
      <c r="C44" s="22">
        <f t="shared" si="6"/>
        <v>18.356000000000002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7.6746435999999996</v>
      </c>
      <c r="K44" s="23">
        <v>4.3870839999999998</v>
      </c>
      <c r="L44" s="23">
        <v>0</v>
      </c>
      <c r="M44" s="23">
        <v>0.93432039999999983</v>
      </c>
      <c r="N44" s="23">
        <v>5.3599519999999998</v>
      </c>
      <c r="O44" s="23">
        <f t="shared" si="8"/>
        <v>18.356000000000002</v>
      </c>
      <c r="P44" s="24"/>
      <c r="Q44" s="81">
        <f t="shared" si="9"/>
        <v>18.356000000000002</v>
      </c>
      <c r="S44" s="78">
        <f t="shared" si="1"/>
        <v>7.6746435999999996</v>
      </c>
      <c r="T44" s="78">
        <f t="shared" si="2"/>
        <v>4.3870839999999998</v>
      </c>
      <c r="U44" s="78">
        <f t="shared" si="3"/>
        <v>0</v>
      </c>
      <c r="V44" s="78">
        <f t="shared" si="4"/>
        <v>0.93432039999999983</v>
      </c>
      <c r="W44" s="78">
        <f t="shared" si="5"/>
        <v>5.3599519999999998</v>
      </c>
    </row>
    <row r="45" spans="1:23">
      <c r="A45" s="8" t="s">
        <v>87</v>
      </c>
      <c r="B45" s="22">
        <v>18.260000000000002</v>
      </c>
      <c r="C45" s="22">
        <f t="shared" si="6"/>
        <v>18.260000000000002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7.634506</v>
      </c>
      <c r="K45" s="23">
        <v>4.364139999999999</v>
      </c>
      <c r="L45" s="23">
        <v>0</v>
      </c>
      <c r="M45" s="23">
        <v>0.92943399999999998</v>
      </c>
      <c r="N45" s="23">
        <v>5.3319199999999993</v>
      </c>
      <c r="O45" s="23">
        <f t="shared" si="8"/>
        <v>18.260000000000002</v>
      </c>
      <c r="P45" s="24"/>
      <c r="Q45" s="81">
        <f t="shared" si="9"/>
        <v>18.260000000000002</v>
      </c>
      <c r="S45" s="78">
        <f t="shared" si="1"/>
        <v>7.634506</v>
      </c>
      <c r="T45" s="78">
        <f t="shared" si="2"/>
        <v>4.364139999999999</v>
      </c>
      <c r="U45" s="78">
        <f t="shared" si="3"/>
        <v>0</v>
      </c>
      <c r="V45" s="78">
        <f t="shared" si="4"/>
        <v>0.92943399999999998</v>
      </c>
      <c r="W45" s="78">
        <f t="shared" si="5"/>
        <v>5.3319199999999993</v>
      </c>
    </row>
    <row r="46" spans="1:23">
      <c r="A46" s="8" t="s">
        <v>88</v>
      </c>
      <c r="B46" s="22">
        <v>18.103999999999999</v>
      </c>
      <c r="C46" s="22">
        <f t="shared" si="6"/>
        <v>18.103999999999999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7.5692823999999987</v>
      </c>
      <c r="K46" s="23">
        <v>4.3268559999999994</v>
      </c>
      <c r="L46" s="23">
        <v>0</v>
      </c>
      <c r="M46" s="23">
        <v>0.92149359999999969</v>
      </c>
      <c r="N46" s="23">
        <v>5.2863679999999995</v>
      </c>
      <c r="O46" s="23">
        <f t="shared" si="8"/>
        <v>18.103999999999999</v>
      </c>
      <c r="P46" s="24"/>
      <c r="Q46" s="81">
        <f t="shared" si="9"/>
        <v>18.103999999999999</v>
      </c>
      <c r="S46" s="78">
        <f t="shared" si="1"/>
        <v>7.5692823999999987</v>
      </c>
      <c r="T46" s="78">
        <f t="shared" si="2"/>
        <v>4.3268559999999994</v>
      </c>
      <c r="U46" s="78">
        <f t="shared" si="3"/>
        <v>0</v>
      </c>
      <c r="V46" s="78">
        <f t="shared" si="4"/>
        <v>0.92149359999999969</v>
      </c>
      <c r="W46" s="78">
        <f t="shared" si="5"/>
        <v>5.2863679999999995</v>
      </c>
    </row>
    <row r="47" spans="1:23">
      <c r="A47" s="8" t="s">
        <v>89</v>
      </c>
      <c r="B47" s="22">
        <v>17.835999999999999</v>
      </c>
      <c r="C47" s="22">
        <f t="shared" si="6"/>
        <v>17.835999999999999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7.4572315999999992</v>
      </c>
      <c r="K47" s="23">
        <v>4.2628039999999983</v>
      </c>
      <c r="L47" s="23">
        <v>0</v>
      </c>
      <c r="M47" s="23">
        <v>0.90785239999999978</v>
      </c>
      <c r="N47" s="23">
        <v>5.208111999999999</v>
      </c>
      <c r="O47" s="23">
        <f t="shared" si="8"/>
        <v>17.835999999999999</v>
      </c>
      <c r="P47" s="24"/>
      <c r="Q47" s="81">
        <f t="shared" si="9"/>
        <v>17.835999999999999</v>
      </c>
      <c r="S47" s="78">
        <f t="shared" si="1"/>
        <v>7.4572315999999992</v>
      </c>
      <c r="T47" s="78">
        <f t="shared" si="2"/>
        <v>4.2628039999999983</v>
      </c>
      <c r="U47" s="78">
        <f t="shared" si="3"/>
        <v>0</v>
      </c>
      <c r="V47" s="78">
        <f t="shared" si="4"/>
        <v>0.90785239999999978</v>
      </c>
      <c r="W47" s="78">
        <f t="shared" si="5"/>
        <v>5.208111999999999</v>
      </c>
    </row>
    <row r="48" spans="1:23">
      <c r="A48" s="8" t="s">
        <v>90</v>
      </c>
      <c r="B48" s="22">
        <v>17.815999999999999</v>
      </c>
      <c r="C48" s="22">
        <f t="shared" si="6"/>
        <v>17.815999999999999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7.4488695999999992</v>
      </c>
      <c r="K48" s="23">
        <v>4.2580239999999989</v>
      </c>
      <c r="L48" s="23">
        <v>0</v>
      </c>
      <c r="M48" s="23">
        <v>0.90683439999999982</v>
      </c>
      <c r="N48" s="23">
        <v>5.2022719999999989</v>
      </c>
      <c r="O48" s="23">
        <f t="shared" si="8"/>
        <v>17.815999999999999</v>
      </c>
      <c r="P48" s="24"/>
      <c r="Q48" s="81">
        <f t="shared" si="9"/>
        <v>17.815999999999999</v>
      </c>
      <c r="S48" s="78">
        <f t="shared" si="1"/>
        <v>7.4488695999999992</v>
      </c>
      <c r="T48" s="78">
        <f t="shared" si="2"/>
        <v>4.2580239999999989</v>
      </c>
      <c r="U48" s="78">
        <f t="shared" si="3"/>
        <v>0</v>
      </c>
      <c r="V48" s="78">
        <f t="shared" si="4"/>
        <v>0.90683439999999982</v>
      </c>
      <c r="W48" s="78">
        <f t="shared" si="5"/>
        <v>5.2022719999999989</v>
      </c>
    </row>
    <row r="49" spans="1:23">
      <c r="A49" s="8" t="s">
        <v>91</v>
      </c>
      <c r="B49" s="22">
        <v>17.047999999999998</v>
      </c>
      <c r="C49" s="22">
        <f t="shared" si="6"/>
        <v>17.047999999999998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7.1277687999999992</v>
      </c>
      <c r="K49" s="23">
        <v>4.0744719999999992</v>
      </c>
      <c r="L49" s="23">
        <v>0</v>
      </c>
      <c r="M49" s="23">
        <v>0.86774319999999971</v>
      </c>
      <c r="N49" s="23">
        <v>4.9780159999999984</v>
      </c>
      <c r="O49" s="23">
        <f t="shared" si="8"/>
        <v>17.047999999999998</v>
      </c>
      <c r="P49" s="24"/>
      <c r="Q49" s="81">
        <f t="shared" si="9"/>
        <v>17.047999999999998</v>
      </c>
      <c r="S49" s="78">
        <f t="shared" si="1"/>
        <v>7.1277687999999992</v>
      </c>
      <c r="T49" s="78">
        <f t="shared" si="2"/>
        <v>4.0744719999999992</v>
      </c>
      <c r="U49" s="78">
        <f t="shared" si="3"/>
        <v>0</v>
      </c>
      <c r="V49" s="78">
        <f t="shared" si="4"/>
        <v>0.86774319999999971</v>
      </c>
      <c r="W49" s="78">
        <f t="shared" si="5"/>
        <v>4.9780159999999984</v>
      </c>
    </row>
    <row r="50" spans="1:23">
      <c r="A50" s="8" t="s">
        <v>92</v>
      </c>
      <c r="B50" s="22">
        <v>17.32</v>
      </c>
      <c r="C50" s="22">
        <f t="shared" si="6"/>
        <v>17.32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7.241492</v>
      </c>
      <c r="K50" s="23">
        <v>4.1394799999999989</v>
      </c>
      <c r="L50" s="23">
        <v>0</v>
      </c>
      <c r="M50" s="23">
        <v>0.88158799999999982</v>
      </c>
      <c r="N50" s="23">
        <v>5.0574399999999988</v>
      </c>
      <c r="O50" s="23">
        <f t="shared" si="8"/>
        <v>17.32</v>
      </c>
      <c r="P50" s="24"/>
      <c r="Q50" s="81">
        <f t="shared" si="9"/>
        <v>17.32</v>
      </c>
      <c r="S50" s="78">
        <f t="shared" si="1"/>
        <v>7.241492</v>
      </c>
      <c r="T50" s="78">
        <f t="shared" si="2"/>
        <v>4.1394799999999989</v>
      </c>
      <c r="U50" s="78">
        <f t="shared" si="3"/>
        <v>0</v>
      </c>
      <c r="V50" s="78">
        <f t="shared" si="4"/>
        <v>0.88158799999999982</v>
      </c>
      <c r="W50" s="78">
        <f t="shared" si="5"/>
        <v>5.0574399999999988</v>
      </c>
    </row>
    <row r="51" spans="1:23">
      <c r="A51" s="8" t="s">
        <v>93</v>
      </c>
      <c r="B51" s="22">
        <v>17.856000000000002</v>
      </c>
      <c r="C51" s="22">
        <f t="shared" si="6"/>
        <v>17.856000000000002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7.4655936000000001</v>
      </c>
      <c r="K51" s="23">
        <v>4.2675839999999994</v>
      </c>
      <c r="L51" s="23">
        <v>0</v>
      </c>
      <c r="M51" s="23">
        <v>0.90887039999999986</v>
      </c>
      <c r="N51" s="23">
        <v>5.2139519999999999</v>
      </c>
      <c r="O51" s="23">
        <f t="shared" si="8"/>
        <v>17.856000000000002</v>
      </c>
      <c r="P51" s="24"/>
      <c r="Q51" s="81">
        <f t="shared" si="9"/>
        <v>17.856000000000002</v>
      </c>
      <c r="S51" s="78">
        <f t="shared" si="1"/>
        <v>7.4655936000000001</v>
      </c>
      <c r="T51" s="78">
        <f t="shared" si="2"/>
        <v>4.2675839999999994</v>
      </c>
      <c r="U51" s="78">
        <f t="shared" si="3"/>
        <v>0</v>
      </c>
      <c r="V51" s="78">
        <f t="shared" si="4"/>
        <v>0.90887039999999986</v>
      </c>
      <c r="W51" s="78">
        <f t="shared" si="5"/>
        <v>5.2139519999999999</v>
      </c>
    </row>
    <row r="52" spans="1:23">
      <c r="A52" s="8" t="s">
        <v>94</v>
      </c>
      <c r="B52" s="22">
        <v>17.856000000000002</v>
      </c>
      <c r="C52" s="22">
        <f t="shared" si="6"/>
        <v>17.856000000000002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7.4655936000000001</v>
      </c>
      <c r="K52" s="23">
        <v>4.2675839999999994</v>
      </c>
      <c r="L52" s="23">
        <v>0</v>
      </c>
      <c r="M52" s="23">
        <v>0.90887039999999986</v>
      </c>
      <c r="N52" s="23">
        <v>5.2139519999999999</v>
      </c>
      <c r="O52" s="23">
        <f t="shared" si="8"/>
        <v>17.856000000000002</v>
      </c>
      <c r="P52" s="24"/>
      <c r="Q52" s="81">
        <f t="shared" si="9"/>
        <v>17.856000000000002</v>
      </c>
      <c r="S52" s="78">
        <f t="shared" si="1"/>
        <v>7.4655936000000001</v>
      </c>
      <c r="T52" s="78">
        <f t="shared" si="2"/>
        <v>4.2675839999999994</v>
      </c>
      <c r="U52" s="78">
        <f t="shared" si="3"/>
        <v>0</v>
      </c>
      <c r="V52" s="78">
        <f t="shared" si="4"/>
        <v>0.90887039999999986</v>
      </c>
      <c r="W52" s="78">
        <f t="shared" si="5"/>
        <v>5.2139519999999999</v>
      </c>
    </row>
    <row r="53" spans="1:23">
      <c r="A53" s="8" t="s">
        <v>95</v>
      </c>
      <c r="B53" s="22">
        <v>17.876000000000001</v>
      </c>
      <c r="C53" s="22">
        <f t="shared" si="6"/>
        <v>17.876000000000001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7.4739555999999991</v>
      </c>
      <c r="K53" s="23">
        <v>4.2723639999999996</v>
      </c>
      <c r="L53" s="23">
        <v>0</v>
      </c>
      <c r="M53" s="23">
        <v>0.90988839999999993</v>
      </c>
      <c r="N53" s="23">
        <v>5.2197919999999991</v>
      </c>
      <c r="O53" s="23">
        <f t="shared" si="8"/>
        <v>17.876000000000001</v>
      </c>
      <c r="P53" s="24"/>
      <c r="Q53" s="81">
        <f t="shared" si="9"/>
        <v>17.876000000000001</v>
      </c>
      <c r="S53" s="78">
        <f t="shared" si="1"/>
        <v>7.4739555999999991</v>
      </c>
      <c r="T53" s="78">
        <f t="shared" si="2"/>
        <v>4.2723639999999996</v>
      </c>
      <c r="U53" s="78">
        <f t="shared" si="3"/>
        <v>0</v>
      </c>
      <c r="V53" s="78">
        <f t="shared" si="4"/>
        <v>0.90988839999999993</v>
      </c>
      <c r="W53" s="78">
        <f t="shared" si="5"/>
        <v>5.2197919999999991</v>
      </c>
    </row>
    <row r="54" spans="1:23">
      <c r="A54" s="8" t="s">
        <v>96</v>
      </c>
      <c r="B54" s="22">
        <v>17.3</v>
      </c>
      <c r="C54" s="22">
        <f t="shared" si="6"/>
        <v>17.3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7.2331300000000001</v>
      </c>
      <c r="K54" s="23">
        <v>4.1346999999999987</v>
      </c>
      <c r="L54" s="23">
        <v>0</v>
      </c>
      <c r="M54" s="23">
        <v>0.88056999999999985</v>
      </c>
      <c r="N54" s="23">
        <v>5.0515999999999996</v>
      </c>
      <c r="O54" s="23">
        <f t="shared" si="8"/>
        <v>17.3</v>
      </c>
      <c r="P54" s="24"/>
      <c r="Q54" s="81">
        <f t="shared" si="9"/>
        <v>17.3</v>
      </c>
      <c r="S54" s="78">
        <f t="shared" si="1"/>
        <v>7.2331300000000001</v>
      </c>
      <c r="T54" s="78">
        <f t="shared" si="2"/>
        <v>4.1346999999999987</v>
      </c>
      <c r="U54" s="78">
        <f t="shared" si="3"/>
        <v>0</v>
      </c>
      <c r="V54" s="78">
        <f t="shared" si="4"/>
        <v>0.88056999999999985</v>
      </c>
      <c r="W54" s="78">
        <f t="shared" si="5"/>
        <v>5.0515999999999996</v>
      </c>
    </row>
    <row r="55" spans="1:23">
      <c r="A55" s="8" t="s">
        <v>97</v>
      </c>
      <c r="B55" s="22">
        <v>17.8</v>
      </c>
      <c r="C55" s="22">
        <f t="shared" si="6"/>
        <v>17.8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7.4421799999999996</v>
      </c>
      <c r="K55" s="23">
        <v>4.2542</v>
      </c>
      <c r="L55" s="23">
        <v>0</v>
      </c>
      <c r="M55" s="23">
        <v>0.90601999999999994</v>
      </c>
      <c r="N55" s="23">
        <v>5.1975999999999996</v>
      </c>
      <c r="O55" s="23">
        <f t="shared" si="8"/>
        <v>17.8</v>
      </c>
      <c r="P55" s="24"/>
      <c r="Q55" s="81">
        <f t="shared" si="9"/>
        <v>17.8</v>
      </c>
      <c r="S55" s="78">
        <f t="shared" si="1"/>
        <v>7.4421799999999996</v>
      </c>
      <c r="T55" s="78">
        <f t="shared" si="2"/>
        <v>4.2542</v>
      </c>
      <c r="U55" s="78">
        <f t="shared" si="3"/>
        <v>0</v>
      </c>
      <c r="V55" s="78">
        <f t="shared" si="4"/>
        <v>0.90601999999999994</v>
      </c>
      <c r="W55" s="78">
        <f t="shared" si="5"/>
        <v>5.1975999999999996</v>
      </c>
    </row>
    <row r="56" spans="1:23">
      <c r="A56" s="8" t="s">
        <v>98</v>
      </c>
      <c r="B56" s="22">
        <v>17.643999999999998</v>
      </c>
      <c r="C56" s="22">
        <f t="shared" si="6"/>
        <v>17.643999999999998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7.3769563999999992</v>
      </c>
      <c r="K56" s="23">
        <v>4.2169159999999986</v>
      </c>
      <c r="L56" s="23">
        <v>0</v>
      </c>
      <c r="M56" s="23">
        <v>0.89807959999999987</v>
      </c>
      <c r="N56" s="23">
        <v>5.1520479999999989</v>
      </c>
      <c r="O56" s="23">
        <f t="shared" si="8"/>
        <v>17.643999999999998</v>
      </c>
      <c r="P56" s="24"/>
      <c r="Q56" s="81">
        <f t="shared" si="9"/>
        <v>17.643999999999998</v>
      </c>
      <c r="S56" s="78">
        <f t="shared" si="1"/>
        <v>7.3769563999999992</v>
      </c>
      <c r="T56" s="78">
        <f t="shared" si="2"/>
        <v>4.2169159999999986</v>
      </c>
      <c r="U56" s="78">
        <f t="shared" si="3"/>
        <v>0</v>
      </c>
      <c r="V56" s="78">
        <f t="shared" si="4"/>
        <v>0.89807959999999987</v>
      </c>
      <c r="W56" s="78">
        <f t="shared" si="5"/>
        <v>5.1520479999999989</v>
      </c>
    </row>
    <row r="57" spans="1:23">
      <c r="A57" s="8" t="s">
        <v>99</v>
      </c>
      <c r="B57" s="22">
        <v>17.335999999999999</v>
      </c>
      <c r="C57" s="22">
        <f t="shared" si="6"/>
        <v>17.335999999999999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7.2481815999999997</v>
      </c>
      <c r="K57" s="23">
        <v>4.1433039999999988</v>
      </c>
      <c r="L57" s="23">
        <v>0</v>
      </c>
      <c r="M57" s="23">
        <v>0.8824023999999997</v>
      </c>
      <c r="N57" s="23">
        <v>5.0621119999999991</v>
      </c>
      <c r="O57" s="23">
        <f t="shared" si="8"/>
        <v>17.335999999999999</v>
      </c>
      <c r="P57" s="24"/>
      <c r="Q57" s="81">
        <f t="shared" si="9"/>
        <v>17.335999999999999</v>
      </c>
      <c r="S57" s="78">
        <f t="shared" si="1"/>
        <v>7.2481815999999997</v>
      </c>
      <c r="T57" s="78">
        <f t="shared" si="2"/>
        <v>4.1433039999999988</v>
      </c>
      <c r="U57" s="78">
        <f t="shared" si="3"/>
        <v>0</v>
      </c>
      <c r="V57" s="78">
        <f t="shared" si="4"/>
        <v>0.8824023999999997</v>
      </c>
      <c r="W57" s="78">
        <f t="shared" si="5"/>
        <v>5.0621119999999991</v>
      </c>
    </row>
    <row r="58" spans="1:23">
      <c r="A58" s="8" t="s">
        <v>100</v>
      </c>
      <c r="B58" s="22">
        <v>18.356000000000002</v>
      </c>
      <c r="C58" s="22">
        <f t="shared" si="6"/>
        <v>18.356000000000002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7.6746435999999996</v>
      </c>
      <c r="K58" s="23">
        <v>4.3870839999999998</v>
      </c>
      <c r="L58" s="23">
        <v>0</v>
      </c>
      <c r="M58" s="23">
        <v>0.93432039999999983</v>
      </c>
      <c r="N58" s="23">
        <v>5.3599519999999998</v>
      </c>
      <c r="O58" s="23">
        <f t="shared" si="8"/>
        <v>18.356000000000002</v>
      </c>
      <c r="P58" s="24"/>
      <c r="Q58" s="81">
        <f t="shared" si="9"/>
        <v>18.356000000000002</v>
      </c>
      <c r="S58" s="78">
        <f t="shared" si="1"/>
        <v>7.6746435999999996</v>
      </c>
      <c r="T58" s="78">
        <f t="shared" si="2"/>
        <v>4.3870839999999998</v>
      </c>
      <c r="U58" s="78">
        <f t="shared" si="3"/>
        <v>0</v>
      </c>
      <c r="V58" s="78">
        <f t="shared" si="4"/>
        <v>0.93432039999999983</v>
      </c>
      <c r="W58" s="78">
        <f t="shared" si="5"/>
        <v>5.3599519999999998</v>
      </c>
    </row>
    <row r="59" spans="1:23">
      <c r="A59" s="8" t="s">
        <v>101</v>
      </c>
      <c r="B59" s="22">
        <v>17.856000000000002</v>
      </c>
      <c r="C59" s="22">
        <f t="shared" si="6"/>
        <v>17.856000000000002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7.4655936000000001</v>
      </c>
      <c r="K59" s="23">
        <v>4.2675839999999994</v>
      </c>
      <c r="L59" s="23">
        <v>0</v>
      </c>
      <c r="M59" s="23">
        <v>0.90887039999999986</v>
      </c>
      <c r="N59" s="23">
        <v>5.2139519999999999</v>
      </c>
      <c r="O59" s="23">
        <f t="shared" si="8"/>
        <v>17.856000000000002</v>
      </c>
      <c r="P59" s="24"/>
      <c r="Q59" s="81">
        <f t="shared" si="9"/>
        <v>17.856000000000002</v>
      </c>
      <c r="S59" s="78">
        <f t="shared" si="1"/>
        <v>7.4655936000000001</v>
      </c>
      <c r="T59" s="78">
        <f t="shared" si="2"/>
        <v>4.2675839999999994</v>
      </c>
      <c r="U59" s="78">
        <f t="shared" si="3"/>
        <v>0</v>
      </c>
      <c r="V59" s="78">
        <f t="shared" si="4"/>
        <v>0.90887039999999986</v>
      </c>
      <c r="W59" s="78">
        <f t="shared" si="5"/>
        <v>5.2139519999999999</v>
      </c>
    </row>
    <row r="60" spans="1:23">
      <c r="A60" s="8" t="s">
        <v>102</v>
      </c>
      <c r="B60" s="22">
        <v>17.896000000000001</v>
      </c>
      <c r="C60" s="22">
        <f t="shared" si="6"/>
        <v>17.896000000000001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7.4823176</v>
      </c>
      <c r="K60" s="23">
        <v>4.2771439999999998</v>
      </c>
      <c r="L60" s="23">
        <v>0</v>
      </c>
      <c r="M60" s="23">
        <v>0.91090639999999989</v>
      </c>
      <c r="N60" s="23">
        <v>5.2256320000000001</v>
      </c>
      <c r="O60" s="23">
        <f t="shared" si="8"/>
        <v>17.896000000000001</v>
      </c>
      <c r="P60" s="24"/>
      <c r="Q60" s="81">
        <f t="shared" si="9"/>
        <v>17.896000000000001</v>
      </c>
      <c r="S60" s="78">
        <f t="shared" si="1"/>
        <v>7.4823176</v>
      </c>
      <c r="T60" s="78">
        <f t="shared" si="2"/>
        <v>4.2771439999999998</v>
      </c>
      <c r="U60" s="78">
        <f t="shared" si="3"/>
        <v>0</v>
      </c>
      <c r="V60" s="78">
        <f t="shared" si="4"/>
        <v>0.91090639999999989</v>
      </c>
      <c r="W60" s="78">
        <f t="shared" si="5"/>
        <v>5.2256320000000001</v>
      </c>
    </row>
    <row r="61" spans="1:23">
      <c r="A61" s="8" t="s">
        <v>103</v>
      </c>
      <c r="B61" s="22">
        <v>17.623999999999999</v>
      </c>
      <c r="C61" s="22">
        <f t="shared" si="6"/>
        <v>17.623999999999999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7.3685943999999983</v>
      </c>
      <c r="K61" s="23">
        <v>4.2121359999999983</v>
      </c>
      <c r="L61" s="23">
        <v>0</v>
      </c>
      <c r="M61" s="23">
        <v>0.89706159999999979</v>
      </c>
      <c r="N61" s="23">
        <v>5.1462079999999988</v>
      </c>
      <c r="O61" s="23">
        <f t="shared" si="8"/>
        <v>17.623999999999999</v>
      </c>
      <c r="P61" s="24"/>
      <c r="Q61" s="81">
        <f t="shared" si="9"/>
        <v>17.623999999999999</v>
      </c>
      <c r="S61" s="78">
        <f t="shared" si="1"/>
        <v>7.3685943999999983</v>
      </c>
      <c r="T61" s="78">
        <f t="shared" si="2"/>
        <v>4.2121359999999983</v>
      </c>
      <c r="U61" s="78">
        <f t="shared" si="3"/>
        <v>0</v>
      </c>
      <c r="V61" s="78">
        <f t="shared" si="4"/>
        <v>0.89706159999999979</v>
      </c>
      <c r="W61" s="78">
        <f t="shared" si="5"/>
        <v>5.1462079999999988</v>
      </c>
    </row>
    <row r="62" spans="1:23">
      <c r="A62" s="8" t="s">
        <v>104</v>
      </c>
      <c r="B62" s="22">
        <v>16.32</v>
      </c>
      <c r="C62" s="22">
        <f t="shared" si="6"/>
        <v>16.32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6.8233919999999992</v>
      </c>
      <c r="K62" s="23">
        <v>3.9004799999999995</v>
      </c>
      <c r="L62" s="23">
        <v>0</v>
      </c>
      <c r="M62" s="23">
        <v>0.83068799999999987</v>
      </c>
      <c r="N62" s="23">
        <v>4.765439999999999</v>
      </c>
      <c r="O62" s="23">
        <f t="shared" si="8"/>
        <v>16.32</v>
      </c>
      <c r="P62" s="24"/>
      <c r="Q62" s="81">
        <f t="shared" si="9"/>
        <v>16.32</v>
      </c>
      <c r="S62" s="78">
        <f t="shared" si="1"/>
        <v>6.8233919999999992</v>
      </c>
      <c r="T62" s="78">
        <f t="shared" si="2"/>
        <v>3.9004799999999995</v>
      </c>
      <c r="U62" s="78">
        <f t="shared" si="3"/>
        <v>0</v>
      </c>
      <c r="V62" s="78">
        <f t="shared" si="4"/>
        <v>0.83068799999999987</v>
      </c>
      <c r="W62" s="78">
        <f t="shared" si="5"/>
        <v>4.765439999999999</v>
      </c>
    </row>
    <row r="63" spans="1:23">
      <c r="A63" s="8" t="s">
        <v>105</v>
      </c>
      <c r="B63" s="22">
        <v>17.431999999999999</v>
      </c>
      <c r="C63" s="22">
        <f t="shared" si="6"/>
        <v>17.431999999999999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7.2883191999999983</v>
      </c>
      <c r="K63" s="23">
        <v>4.1662479999999986</v>
      </c>
      <c r="L63" s="23">
        <v>0</v>
      </c>
      <c r="M63" s="23">
        <v>0.88728879999999977</v>
      </c>
      <c r="N63" s="23">
        <v>5.0901439999999987</v>
      </c>
      <c r="O63" s="23">
        <f t="shared" si="8"/>
        <v>17.431999999999999</v>
      </c>
      <c r="P63" s="24"/>
      <c r="Q63" s="81">
        <f t="shared" si="9"/>
        <v>17.431999999999999</v>
      </c>
      <c r="S63" s="78">
        <f t="shared" si="1"/>
        <v>7.2883191999999983</v>
      </c>
      <c r="T63" s="78">
        <f t="shared" si="2"/>
        <v>4.1662479999999986</v>
      </c>
      <c r="U63" s="78">
        <f t="shared" si="3"/>
        <v>0</v>
      </c>
      <c r="V63" s="78">
        <f t="shared" si="4"/>
        <v>0.88728879999999977</v>
      </c>
      <c r="W63" s="78">
        <f t="shared" si="5"/>
        <v>5.0901439999999987</v>
      </c>
    </row>
    <row r="64" spans="1:23">
      <c r="A64" s="8" t="s">
        <v>106</v>
      </c>
      <c r="B64" s="22">
        <v>17.376000000000001</v>
      </c>
      <c r="C64" s="22">
        <f t="shared" si="6"/>
        <v>17.376000000000001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7.2649055999999996</v>
      </c>
      <c r="K64" s="23">
        <v>4.1528639999999992</v>
      </c>
      <c r="L64" s="23">
        <v>0</v>
      </c>
      <c r="M64" s="23">
        <v>0.88443839999999996</v>
      </c>
      <c r="N64" s="23">
        <v>5.0737919999999992</v>
      </c>
      <c r="O64" s="23">
        <f t="shared" si="8"/>
        <v>17.376000000000001</v>
      </c>
      <c r="P64" s="24"/>
      <c r="Q64" s="81">
        <f t="shared" si="9"/>
        <v>17.376000000000001</v>
      </c>
      <c r="S64" s="78">
        <f t="shared" si="1"/>
        <v>7.2649055999999996</v>
      </c>
      <c r="T64" s="78">
        <f t="shared" si="2"/>
        <v>4.1528639999999992</v>
      </c>
      <c r="U64" s="78">
        <f t="shared" si="3"/>
        <v>0</v>
      </c>
      <c r="V64" s="78">
        <f t="shared" si="4"/>
        <v>0.88443839999999996</v>
      </c>
      <c r="W64" s="78">
        <f t="shared" si="5"/>
        <v>5.0737919999999992</v>
      </c>
    </row>
    <row r="65" spans="1:23">
      <c r="A65" s="8" t="s">
        <v>107</v>
      </c>
      <c r="B65" s="22">
        <v>17.568000000000001</v>
      </c>
      <c r="C65" s="22">
        <f t="shared" si="6"/>
        <v>17.568000000000001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7.3451807999999996</v>
      </c>
      <c r="K65" s="23">
        <v>4.1987519999999998</v>
      </c>
      <c r="L65" s="23">
        <v>0</v>
      </c>
      <c r="M65" s="23">
        <v>0.89421119999999987</v>
      </c>
      <c r="N65" s="23">
        <v>5.1298559999999993</v>
      </c>
      <c r="O65" s="23">
        <f t="shared" si="8"/>
        <v>17.568000000000001</v>
      </c>
      <c r="P65" s="24"/>
      <c r="Q65" s="81">
        <f t="shared" si="9"/>
        <v>17.568000000000001</v>
      </c>
      <c r="S65" s="78">
        <f t="shared" si="1"/>
        <v>7.3451807999999996</v>
      </c>
      <c r="T65" s="78">
        <f t="shared" si="2"/>
        <v>4.1987519999999998</v>
      </c>
      <c r="U65" s="78">
        <f t="shared" si="3"/>
        <v>0</v>
      </c>
      <c r="V65" s="78">
        <f t="shared" si="4"/>
        <v>0.89421119999999987</v>
      </c>
      <c r="W65" s="78">
        <f t="shared" si="5"/>
        <v>5.1298559999999993</v>
      </c>
    </row>
    <row r="66" spans="1:23">
      <c r="A66" s="8" t="s">
        <v>108</v>
      </c>
      <c r="B66" s="22">
        <v>16.416</v>
      </c>
      <c r="C66" s="22">
        <f t="shared" si="6"/>
        <v>16.416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6.8635295999999997</v>
      </c>
      <c r="K66" s="23">
        <v>3.9234239999999994</v>
      </c>
      <c r="L66" s="23">
        <v>0</v>
      </c>
      <c r="M66" s="23">
        <v>0.83557439999999983</v>
      </c>
      <c r="N66" s="23">
        <v>4.7934719999999995</v>
      </c>
      <c r="O66" s="23">
        <f t="shared" si="8"/>
        <v>16.416</v>
      </c>
      <c r="P66" s="24"/>
      <c r="Q66" s="81">
        <f t="shared" si="9"/>
        <v>16.416</v>
      </c>
      <c r="S66" s="78">
        <f t="shared" si="1"/>
        <v>6.8635295999999997</v>
      </c>
      <c r="T66" s="78">
        <f t="shared" si="2"/>
        <v>3.9234239999999994</v>
      </c>
      <c r="U66" s="78">
        <f t="shared" si="3"/>
        <v>0</v>
      </c>
      <c r="V66" s="78">
        <f t="shared" si="4"/>
        <v>0.83557439999999983</v>
      </c>
      <c r="W66" s="78">
        <f t="shared" si="5"/>
        <v>4.7934719999999995</v>
      </c>
    </row>
    <row r="67" spans="1:23">
      <c r="A67" s="8" t="s">
        <v>109</v>
      </c>
      <c r="B67" s="22">
        <v>17.527999999999999</v>
      </c>
      <c r="C67" s="22">
        <f t="shared" si="6"/>
        <v>17.527999999999999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7.3284567999999988</v>
      </c>
      <c r="K67" s="23">
        <v>4.1891919999999985</v>
      </c>
      <c r="L67" s="23">
        <v>0</v>
      </c>
      <c r="M67" s="23">
        <v>0.89217519999999984</v>
      </c>
      <c r="N67" s="23">
        <v>5.1181759999999992</v>
      </c>
      <c r="O67" s="23">
        <f t="shared" si="8"/>
        <v>17.527999999999999</v>
      </c>
      <c r="P67" s="24"/>
      <c r="Q67" s="81">
        <f t="shared" si="9"/>
        <v>17.527999999999999</v>
      </c>
      <c r="S67" s="78">
        <f t="shared" ref="S67" si="10">J67</f>
        <v>7.3284567999999988</v>
      </c>
      <c r="T67" s="78">
        <f t="shared" ref="T67" si="11">K67</f>
        <v>4.1891919999999985</v>
      </c>
      <c r="U67" s="78">
        <f t="shared" ref="U67" si="12">L67</f>
        <v>0</v>
      </c>
      <c r="V67" s="78">
        <f t="shared" ref="V67" si="13">M67</f>
        <v>0.89217519999999984</v>
      </c>
      <c r="W67" s="78">
        <f t="shared" ref="W67" si="14">N67</f>
        <v>5.1181759999999992</v>
      </c>
    </row>
    <row r="68" spans="1:23">
      <c r="A68" s="8" t="s">
        <v>110</v>
      </c>
      <c r="B68" s="22">
        <v>18.027999999999999</v>
      </c>
      <c r="C68" s="22">
        <f t="shared" ref="C68:C98" si="15">B68</f>
        <v>18.027999999999999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7.5375067999999992</v>
      </c>
      <c r="K68" s="23">
        <v>4.3086919999999989</v>
      </c>
      <c r="L68" s="23">
        <v>0</v>
      </c>
      <c r="M68" s="23">
        <v>0.91762519999999981</v>
      </c>
      <c r="N68" s="23">
        <v>5.2641759999999991</v>
      </c>
      <c r="O68" s="23">
        <f t="shared" ref="O68:O98" si="17">$C68*I68/$I68</f>
        <v>18.027999999999999</v>
      </c>
      <c r="P68" s="24"/>
      <c r="Q68" s="81">
        <f t="shared" ref="Q68:Q98" si="18">O68+P68</f>
        <v>18.027999999999999</v>
      </c>
      <c r="S68" s="78">
        <f>J68</f>
        <v>7.5375067999999992</v>
      </c>
      <c r="T68" s="78">
        <f t="shared" ref="T68:W68" si="19">K68</f>
        <v>4.3086919999999989</v>
      </c>
      <c r="U68" s="78">
        <f t="shared" si="19"/>
        <v>0</v>
      </c>
      <c r="V68" s="78">
        <f t="shared" si="19"/>
        <v>0.91762519999999981</v>
      </c>
      <c r="W68" s="78">
        <f t="shared" si="19"/>
        <v>5.2641759999999991</v>
      </c>
    </row>
    <row r="69" spans="1:23">
      <c r="A69" s="8" t="s">
        <v>111</v>
      </c>
      <c r="B69" s="22">
        <v>18.335999999999999</v>
      </c>
      <c r="C69" s="22">
        <f t="shared" si="15"/>
        <v>18.335999999999999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7.6662815999999987</v>
      </c>
      <c r="K69" s="23">
        <v>4.3823039999999986</v>
      </c>
      <c r="L69" s="23">
        <v>0</v>
      </c>
      <c r="M69" s="23">
        <v>0.93330239999999975</v>
      </c>
      <c r="N69" s="23">
        <v>5.354111999999998</v>
      </c>
      <c r="O69" s="23">
        <f t="shared" si="17"/>
        <v>18.335999999999999</v>
      </c>
      <c r="P69" s="24"/>
      <c r="Q69" s="81">
        <f t="shared" si="18"/>
        <v>18.335999999999999</v>
      </c>
      <c r="S69" s="78">
        <f t="shared" ref="S69:S98" si="20">J69</f>
        <v>7.6662815999999987</v>
      </c>
      <c r="T69" s="78">
        <f t="shared" ref="T69:T98" si="21">K69</f>
        <v>4.3823039999999986</v>
      </c>
      <c r="U69" s="78">
        <f t="shared" ref="U69:U98" si="22">L69</f>
        <v>0</v>
      </c>
      <c r="V69" s="78">
        <f t="shared" ref="V69:V98" si="23">M69</f>
        <v>0.93330239999999975</v>
      </c>
      <c r="W69" s="78">
        <f t="shared" ref="W69:W98" si="24">N69</f>
        <v>5.354111999999998</v>
      </c>
    </row>
    <row r="70" spans="1:23">
      <c r="A70" s="8" t="s">
        <v>112</v>
      </c>
      <c r="B70" s="22">
        <v>18.431999999999999</v>
      </c>
      <c r="C70" s="22">
        <f t="shared" si="15"/>
        <v>18.431999999999999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7.7064191999999991</v>
      </c>
      <c r="K70" s="23">
        <v>4.4052479999999985</v>
      </c>
      <c r="L70" s="23">
        <v>0</v>
      </c>
      <c r="M70" s="23">
        <v>0.93818879999999982</v>
      </c>
      <c r="N70" s="23">
        <v>5.3821439999999985</v>
      </c>
      <c r="O70" s="23">
        <f t="shared" si="17"/>
        <v>18.431999999999999</v>
      </c>
      <c r="P70" s="24"/>
      <c r="Q70" s="81">
        <f t="shared" si="18"/>
        <v>18.431999999999999</v>
      </c>
      <c r="S70" s="78">
        <f t="shared" si="20"/>
        <v>7.7064191999999991</v>
      </c>
      <c r="T70" s="78">
        <f t="shared" si="21"/>
        <v>4.4052479999999985</v>
      </c>
      <c r="U70" s="78">
        <f t="shared" si="22"/>
        <v>0</v>
      </c>
      <c r="V70" s="78">
        <f t="shared" si="23"/>
        <v>0.93818879999999982</v>
      </c>
      <c r="W70" s="78">
        <f t="shared" si="24"/>
        <v>5.3821439999999985</v>
      </c>
    </row>
    <row r="71" spans="1:23">
      <c r="A71" s="8" t="s">
        <v>113</v>
      </c>
      <c r="B71" s="22">
        <v>16.952000000000002</v>
      </c>
      <c r="C71" s="22">
        <f t="shared" si="15"/>
        <v>16.952000000000002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7.0876311999999997</v>
      </c>
      <c r="K71" s="23">
        <v>4.0515279999999994</v>
      </c>
      <c r="L71" s="23">
        <v>0</v>
      </c>
      <c r="M71" s="23">
        <v>0.86285679999999998</v>
      </c>
      <c r="N71" s="23">
        <v>4.9499839999999997</v>
      </c>
      <c r="O71" s="23">
        <f t="shared" si="17"/>
        <v>16.952000000000002</v>
      </c>
      <c r="P71" s="24"/>
      <c r="Q71" s="81">
        <f t="shared" si="18"/>
        <v>16.952000000000002</v>
      </c>
      <c r="S71" s="78">
        <f t="shared" si="20"/>
        <v>7.0876311999999997</v>
      </c>
      <c r="T71" s="78">
        <f t="shared" si="21"/>
        <v>4.0515279999999994</v>
      </c>
      <c r="U71" s="78">
        <f t="shared" si="22"/>
        <v>0</v>
      </c>
      <c r="V71" s="78">
        <f t="shared" si="23"/>
        <v>0.86285679999999998</v>
      </c>
      <c r="W71" s="78">
        <f t="shared" si="24"/>
        <v>4.9499839999999997</v>
      </c>
    </row>
    <row r="72" spans="1:23">
      <c r="A72" s="8" t="s">
        <v>114</v>
      </c>
      <c r="B72" s="22">
        <v>17.32</v>
      </c>
      <c r="C72" s="22">
        <f t="shared" si="15"/>
        <v>17.32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7.241492</v>
      </c>
      <c r="K72" s="23">
        <v>4.1394799999999989</v>
      </c>
      <c r="L72" s="23">
        <v>0</v>
      </c>
      <c r="M72" s="23">
        <v>0.88158799999999982</v>
      </c>
      <c r="N72" s="23">
        <v>5.0574399999999988</v>
      </c>
      <c r="O72" s="23">
        <f t="shared" si="17"/>
        <v>17.32</v>
      </c>
      <c r="P72" s="24"/>
      <c r="Q72" s="81">
        <f t="shared" si="18"/>
        <v>17.32</v>
      </c>
      <c r="S72" s="78">
        <f t="shared" si="20"/>
        <v>7.241492</v>
      </c>
      <c r="T72" s="78">
        <f t="shared" si="21"/>
        <v>4.1394799999999989</v>
      </c>
      <c r="U72" s="78">
        <f t="shared" si="22"/>
        <v>0</v>
      </c>
      <c r="V72" s="78">
        <f t="shared" si="23"/>
        <v>0.88158799999999982</v>
      </c>
      <c r="W72" s="78">
        <f t="shared" si="24"/>
        <v>5.0574399999999988</v>
      </c>
    </row>
    <row r="73" spans="1:23">
      <c r="A73" s="8" t="s">
        <v>115</v>
      </c>
      <c r="B73" s="22">
        <v>17.527999999999999</v>
      </c>
      <c r="C73" s="22">
        <f t="shared" si="15"/>
        <v>17.527999999999999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7.3284567999999988</v>
      </c>
      <c r="K73" s="23">
        <v>4.1891919999999985</v>
      </c>
      <c r="L73" s="23">
        <v>0</v>
      </c>
      <c r="M73" s="23">
        <v>0.89217519999999984</v>
      </c>
      <c r="N73" s="23">
        <v>5.1181759999999992</v>
      </c>
      <c r="O73" s="23">
        <f t="shared" si="17"/>
        <v>17.527999999999999</v>
      </c>
      <c r="P73" s="24"/>
      <c r="Q73" s="81">
        <f t="shared" si="18"/>
        <v>17.527999999999999</v>
      </c>
      <c r="S73" s="78">
        <f t="shared" si="20"/>
        <v>7.3284567999999988</v>
      </c>
      <c r="T73" s="78">
        <f t="shared" si="21"/>
        <v>4.1891919999999985</v>
      </c>
      <c r="U73" s="78">
        <f t="shared" si="22"/>
        <v>0</v>
      </c>
      <c r="V73" s="78">
        <f t="shared" si="23"/>
        <v>0.89217519999999984</v>
      </c>
      <c r="W73" s="78">
        <f t="shared" si="24"/>
        <v>5.1181759999999992</v>
      </c>
    </row>
    <row r="74" spans="1:23">
      <c r="A74" s="8" t="s">
        <v>116</v>
      </c>
      <c r="B74" s="22">
        <v>17.704000000000001</v>
      </c>
      <c r="C74" s="22">
        <f t="shared" si="15"/>
        <v>17.704000000000001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7.4020423999999991</v>
      </c>
      <c r="K74" s="23">
        <v>4.2312559999999992</v>
      </c>
      <c r="L74" s="23">
        <v>0</v>
      </c>
      <c r="M74" s="23">
        <v>0.90113359999999987</v>
      </c>
      <c r="N74" s="23">
        <v>5.1695679999999999</v>
      </c>
      <c r="O74" s="23">
        <f t="shared" si="17"/>
        <v>17.704000000000001</v>
      </c>
      <c r="P74" s="24"/>
      <c r="Q74" s="81">
        <f t="shared" si="18"/>
        <v>17.704000000000001</v>
      </c>
      <c r="S74" s="78">
        <f t="shared" si="20"/>
        <v>7.4020423999999991</v>
      </c>
      <c r="T74" s="78">
        <f t="shared" si="21"/>
        <v>4.2312559999999992</v>
      </c>
      <c r="U74" s="78">
        <f t="shared" si="22"/>
        <v>0</v>
      </c>
      <c r="V74" s="78">
        <f t="shared" si="23"/>
        <v>0.90113359999999987</v>
      </c>
      <c r="W74" s="78">
        <f t="shared" si="24"/>
        <v>5.1695679999999999</v>
      </c>
    </row>
    <row r="75" spans="1:23">
      <c r="A75" s="8" t="s">
        <v>117</v>
      </c>
      <c r="B75" s="22">
        <v>18.472000000000001</v>
      </c>
      <c r="C75" s="22">
        <f t="shared" si="15"/>
        <v>18.472000000000001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7.7231432</v>
      </c>
      <c r="K75" s="23">
        <v>4.414807999999999</v>
      </c>
      <c r="L75" s="23">
        <v>0</v>
      </c>
      <c r="M75" s="23">
        <v>0.94022479999999986</v>
      </c>
      <c r="N75" s="23">
        <v>5.3938240000000004</v>
      </c>
      <c r="O75" s="23">
        <f t="shared" si="17"/>
        <v>18.472000000000001</v>
      </c>
      <c r="P75" s="24"/>
      <c r="Q75" s="81">
        <f t="shared" si="18"/>
        <v>18.472000000000001</v>
      </c>
      <c r="S75" s="78">
        <f t="shared" si="20"/>
        <v>7.7231432</v>
      </c>
      <c r="T75" s="78">
        <f t="shared" si="21"/>
        <v>4.414807999999999</v>
      </c>
      <c r="U75" s="78">
        <f t="shared" si="22"/>
        <v>0</v>
      </c>
      <c r="V75" s="78">
        <f t="shared" si="23"/>
        <v>0.94022479999999986</v>
      </c>
      <c r="W75" s="78">
        <f t="shared" si="24"/>
        <v>5.3938240000000004</v>
      </c>
    </row>
    <row r="76" spans="1:23">
      <c r="A76" s="8" t="s">
        <v>118</v>
      </c>
      <c r="B76" s="22">
        <v>18.739999999999998</v>
      </c>
      <c r="C76" s="22">
        <f t="shared" si="15"/>
        <v>18.739999999999998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7.8351939999999987</v>
      </c>
      <c r="K76" s="23">
        <v>4.4788599999999983</v>
      </c>
      <c r="L76" s="23">
        <v>0</v>
      </c>
      <c r="M76" s="23">
        <v>0.95386599999999977</v>
      </c>
      <c r="N76" s="23">
        <v>5.4720799999999992</v>
      </c>
      <c r="O76" s="23">
        <f t="shared" si="17"/>
        <v>18.739999999999998</v>
      </c>
      <c r="P76" s="24"/>
      <c r="Q76" s="81">
        <f t="shared" si="18"/>
        <v>18.739999999999998</v>
      </c>
      <c r="S76" s="78">
        <f t="shared" si="20"/>
        <v>7.8351939999999987</v>
      </c>
      <c r="T76" s="78">
        <f t="shared" si="21"/>
        <v>4.4788599999999983</v>
      </c>
      <c r="U76" s="78">
        <f t="shared" si="22"/>
        <v>0</v>
      </c>
      <c r="V76" s="78">
        <f t="shared" si="23"/>
        <v>0.95386599999999977</v>
      </c>
      <c r="W76" s="78">
        <f t="shared" si="24"/>
        <v>5.4720799999999992</v>
      </c>
    </row>
    <row r="77" spans="1:23">
      <c r="A77" s="8" t="s">
        <v>119</v>
      </c>
      <c r="B77" s="22">
        <v>17.896000000000001</v>
      </c>
      <c r="C77" s="22">
        <f t="shared" si="15"/>
        <v>17.896000000000001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7.4823176</v>
      </c>
      <c r="K77" s="23">
        <v>4.2771439999999998</v>
      </c>
      <c r="L77" s="23">
        <v>0</v>
      </c>
      <c r="M77" s="23">
        <v>0.91090639999999989</v>
      </c>
      <c r="N77" s="23">
        <v>5.2256320000000001</v>
      </c>
      <c r="O77" s="23">
        <f t="shared" si="17"/>
        <v>17.896000000000001</v>
      </c>
      <c r="P77" s="24"/>
      <c r="Q77" s="81">
        <f t="shared" si="18"/>
        <v>17.896000000000001</v>
      </c>
      <c r="S77" s="78">
        <f t="shared" si="20"/>
        <v>7.4823176</v>
      </c>
      <c r="T77" s="78">
        <f t="shared" si="21"/>
        <v>4.2771439999999998</v>
      </c>
      <c r="U77" s="78">
        <f t="shared" si="22"/>
        <v>0</v>
      </c>
      <c r="V77" s="78">
        <f t="shared" si="23"/>
        <v>0.91090639999999989</v>
      </c>
      <c r="W77" s="78">
        <f t="shared" si="24"/>
        <v>5.2256320000000001</v>
      </c>
    </row>
    <row r="78" spans="1:23">
      <c r="A78" s="8" t="s">
        <v>120</v>
      </c>
      <c r="B78" s="22">
        <v>16.456</v>
      </c>
      <c r="C78" s="22">
        <f t="shared" si="15"/>
        <v>16.456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6.8802535999999987</v>
      </c>
      <c r="K78" s="23">
        <v>3.9329839999999989</v>
      </c>
      <c r="L78" s="23">
        <v>0</v>
      </c>
      <c r="M78" s="23">
        <v>0.83761039999999987</v>
      </c>
      <c r="N78" s="23">
        <v>4.8051519999999996</v>
      </c>
      <c r="O78" s="23">
        <f t="shared" si="17"/>
        <v>16.456</v>
      </c>
      <c r="P78" s="24"/>
      <c r="Q78" s="81">
        <f t="shared" si="18"/>
        <v>16.456</v>
      </c>
      <c r="S78" s="78">
        <f t="shared" si="20"/>
        <v>6.8802535999999987</v>
      </c>
      <c r="T78" s="78">
        <f t="shared" si="21"/>
        <v>3.9329839999999989</v>
      </c>
      <c r="U78" s="78">
        <f t="shared" si="22"/>
        <v>0</v>
      </c>
      <c r="V78" s="78">
        <f t="shared" si="23"/>
        <v>0.83761039999999987</v>
      </c>
      <c r="W78" s="78">
        <f t="shared" si="24"/>
        <v>4.8051519999999996</v>
      </c>
    </row>
    <row r="79" spans="1:23">
      <c r="A79" s="8" t="s">
        <v>121</v>
      </c>
      <c r="B79" s="22">
        <v>17.164000000000001</v>
      </c>
      <c r="C79" s="22">
        <f t="shared" si="15"/>
        <v>17.164000000000001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7.1762684000000005</v>
      </c>
      <c r="K79" s="23">
        <v>4.1021959999999993</v>
      </c>
      <c r="L79" s="23">
        <v>0</v>
      </c>
      <c r="M79" s="23">
        <v>0.87364759999999997</v>
      </c>
      <c r="N79" s="23">
        <v>5.011887999999999</v>
      </c>
      <c r="O79" s="23">
        <f t="shared" si="17"/>
        <v>17.164000000000001</v>
      </c>
      <c r="P79" s="24"/>
      <c r="Q79" s="81">
        <f t="shared" si="18"/>
        <v>17.164000000000001</v>
      </c>
      <c r="S79" s="78">
        <f t="shared" si="20"/>
        <v>7.1762684000000005</v>
      </c>
      <c r="T79" s="78">
        <f t="shared" si="21"/>
        <v>4.1021959999999993</v>
      </c>
      <c r="U79" s="78">
        <f t="shared" si="22"/>
        <v>0</v>
      </c>
      <c r="V79" s="78">
        <f t="shared" si="23"/>
        <v>0.87364759999999997</v>
      </c>
      <c r="W79" s="78">
        <f t="shared" si="24"/>
        <v>5.011887999999999</v>
      </c>
    </row>
    <row r="80" spans="1:23">
      <c r="A80" s="8" t="s">
        <v>122</v>
      </c>
      <c r="B80" s="22">
        <v>17.28</v>
      </c>
      <c r="C80" s="22">
        <f t="shared" si="15"/>
        <v>17.28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7.2247680000000001</v>
      </c>
      <c r="K80" s="23">
        <v>4.1299199999999994</v>
      </c>
      <c r="L80" s="23">
        <v>0</v>
      </c>
      <c r="M80" s="23">
        <v>0.87955199999999989</v>
      </c>
      <c r="N80" s="23">
        <v>5.0457599999999996</v>
      </c>
      <c r="O80" s="23">
        <f t="shared" si="17"/>
        <v>17.28</v>
      </c>
      <c r="P80" s="24"/>
      <c r="Q80" s="81">
        <f t="shared" si="18"/>
        <v>17.28</v>
      </c>
      <c r="S80" s="78">
        <f t="shared" si="20"/>
        <v>7.2247680000000001</v>
      </c>
      <c r="T80" s="78">
        <f t="shared" si="21"/>
        <v>4.1299199999999994</v>
      </c>
      <c r="U80" s="78">
        <f t="shared" si="22"/>
        <v>0</v>
      </c>
      <c r="V80" s="78">
        <f t="shared" si="23"/>
        <v>0.87955199999999989</v>
      </c>
      <c r="W80" s="78">
        <f t="shared" si="24"/>
        <v>5.0457599999999996</v>
      </c>
    </row>
    <row r="81" spans="1:23">
      <c r="A81" s="8" t="s">
        <v>123</v>
      </c>
      <c r="B81" s="22">
        <v>17.835999999999999</v>
      </c>
      <c r="C81" s="22">
        <f t="shared" si="15"/>
        <v>17.835999999999999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7.4572315999999992</v>
      </c>
      <c r="K81" s="23">
        <v>4.2628039999999983</v>
      </c>
      <c r="L81" s="23">
        <v>0</v>
      </c>
      <c r="M81" s="23">
        <v>0.90785239999999978</v>
      </c>
      <c r="N81" s="23">
        <v>5.208111999999999</v>
      </c>
      <c r="O81" s="23">
        <f t="shared" si="17"/>
        <v>17.835999999999999</v>
      </c>
      <c r="P81" s="24"/>
      <c r="Q81" s="81">
        <f t="shared" si="18"/>
        <v>17.835999999999999</v>
      </c>
      <c r="S81" s="78">
        <f t="shared" si="20"/>
        <v>7.4572315999999992</v>
      </c>
      <c r="T81" s="78">
        <f t="shared" si="21"/>
        <v>4.2628039999999983</v>
      </c>
      <c r="U81" s="78">
        <f t="shared" si="22"/>
        <v>0</v>
      </c>
      <c r="V81" s="78">
        <f t="shared" si="23"/>
        <v>0.90785239999999978</v>
      </c>
      <c r="W81" s="78">
        <f t="shared" si="24"/>
        <v>5.208111999999999</v>
      </c>
    </row>
    <row r="82" spans="1:23">
      <c r="A82" s="8" t="s">
        <v>124</v>
      </c>
      <c r="B82" s="22">
        <v>18.527999999999999</v>
      </c>
      <c r="C82" s="22">
        <f t="shared" si="15"/>
        <v>18.527999999999999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7.7465567999999987</v>
      </c>
      <c r="K82" s="23">
        <v>4.4281919999999992</v>
      </c>
      <c r="L82" s="23">
        <v>0</v>
      </c>
      <c r="M82" s="23">
        <v>0.94307519999999978</v>
      </c>
      <c r="N82" s="23">
        <v>5.4101759999999981</v>
      </c>
      <c r="O82" s="23">
        <f t="shared" si="17"/>
        <v>18.527999999999999</v>
      </c>
      <c r="P82" s="24"/>
      <c r="Q82" s="81">
        <f t="shared" si="18"/>
        <v>18.527999999999999</v>
      </c>
      <c r="S82" s="78">
        <f t="shared" si="20"/>
        <v>7.7465567999999987</v>
      </c>
      <c r="T82" s="78">
        <f t="shared" si="21"/>
        <v>4.4281919999999992</v>
      </c>
      <c r="U82" s="78">
        <f t="shared" si="22"/>
        <v>0</v>
      </c>
      <c r="V82" s="78">
        <f t="shared" si="23"/>
        <v>0.94307519999999978</v>
      </c>
      <c r="W82" s="78">
        <f t="shared" si="24"/>
        <v>5.4101759999999981</v>
      </c>
    </row>
    <row r="83" spans="1:23">
      <c r="A83" s="8" t="s">
        <v>125</v>
      </c>
      <c r="B83" s="22">
        <v>18.143999999999998</v>
      </c>
      <c r="C83" s="22">
        <f t="shared" si="15"/>
        <v>18.143999999999998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7.5860063999999987</v>
      </c>
      <c r="K83" s="23">
        <v>4.3364159999999989</v>
      </c>
      <c r="L83" s="23">
        <v>0</v>
      </c>
      <c r="M83" s="23">
        <v>0.92352959999999984</v>
      </c>
      <c r="N83" s="23">
        <v>5.2980479999999979</v>
      </c>
      <c r="O83" s="23">
        <f t="shared" si="17"/>
        <v>18.143999999999998</v>
      </c>
      <c r="P83" s="24"/>
      <c r="Q83" s="81">
        <f t="shared" si="18"/>
        <v>18.143999999999998</v>
      </c>
      <c r="S83" s="78">
        <f t="shared" si="20"/>
        <v>7.5860063999999987</v>
      </c>
      <c r="T83" s="78">
        <f t="shared" si="21"/>
        <v>4.3364159999999989</v>
      </c>
      <c r="U83" s="78">
        <f t="shared" si="22"/>
        <v>0</v>
      </c>
      <c r="V83" s="78">
        <f t="shared" si="23"/>
        <v>0.92352959999999984</v>
      </c>
      <c r="W83" s="78">
        <f t="shared" si="24"/>
        <v>5.2980479999999979</v>
      </c>
    </row>
    <row r="84" spans="1:23">
      <c r="A84" s="8" t="s">
        <v>126</v>
      </c>
      <c r="B84" s="22">
        <v>17.608000000000001</v>
      </c>
      <c r="C84" s="22">
        <f t="shared" si="15"/>
        <v>17.608000000000001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7.3619047999999996</v>
      </c>
      <c r="K84" s="23">
        <v>4.2083119999999994</v>
      </c>
      <c r="L84" s="23">
        <v>0</v>
      </c>
      <c r="M84" s="23">
        <v>0.8962471999999998</v>
      </c>
      <c r="N84" s="23">
        <v>5.1415359999999994</v>
      </c>
      <c r="O84" s="23">
        <f t="shared" si="17"/>
        <v>17.608000000000001</v>
      </c>
      <c r="P84" s="24"/>
      <c r="Q84" s="81">
        <f t="shared" si="18"/>
        <v>17.608000000000001</v>
      </c>
      <c r="S84" s="78">
        <f t="shared" si="20"/>
        <v>7.3619047999999996</v>
      </c>
      <c r="T84" s="78">
        <f t="shared" si="21"/>
        <v>4.2083119999999994</v>
      </c>
      <c r="U84" s="78">
        <f t="shared" si="22"/>
        <v>0</v>
      </c>
      <c r="V84" s="78">
        <f t="shared" si="23"/>
        <v>0.8962471999999998</v>
      </c>
      <c r="W84" s="78">
        <f t="shared" si="24"/>
        <v>5.1415359999999994</v>
      </c>
    </row>
    <row r="85" spans="1:23">
      <c r="A85" s="8" t="s">
        <v>127</v>
      </c>
      <c r="B85" s="22">
        <v>17.684000000000001</v>
      </c>
      <c r="C85" s="22">
        <f t="shared" si="15"/>
        <v>17.684000000000001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7.3936803999999992</v>
      </c>
      <c r="K85" s="23">
        <v>4.2264759999999999</v>
      </c>
      <c r="L85" s="23">
        <v>0</v>
      </c>
      <c r="M85" s="23">
        <v>0.9001155999999999</v>
      </c>
      <c r="N85" s="23">
        <v>5.163727999999999</v>
      </c>
      <c r="O85" s="23">
        <f t="shared" si="17"/>
        <v>17.684000000000001</v>
      </c>
      <c r="P85" s="24"/>
      <c r="Q85" s="81">
        <f t="shared" si="18"/>
        <v>17.684000000000001</v>
      </c>
      <c r="S85" s="78">
        <f t="shared" si="20"/>
        <v>7.3936803999999992</v>
      </c>
      <c r="T85" s="78">
        <f t="shared" si="21"/>
        <v>4.2264759999999999</v>
      </c>
      <c r="U85" s="78">
        <f t="shared" si="22"/>
        <v>0</v>
      </c>
      <c r="V85" s="78">
        <f t="shared" si="23"/>
        <v>0.9001155999999999</v>
      </c>
      <c r="W85" s="78">
        <f t="shared" si="24"/>
        <v>5.163727999999999</v>
      </c>
    </row>
    <row r="86" spans="1:23">
      <c r="A86" s="8" t="s">
        <v>128</v>
      </c>
      <c r="B86" s="22">
        <v>17.952000000000002</v>
      </c>
      <c r="C86" s="22">
        <f t="shared" si="15"/>
        <v>17.952000000000002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7.5057312000000005</v>
      </c>
      <c r="K86" s="23">
        <v>4.2905279999999992</v>
      </c>
      <c r="L86" s="23">
        <v>0</v>
      </c>
      <c r="M86" s="23">
        <v>0.91375679999999992</v>
      </c>
      <c r="N86" s="23">
        <v>5.2419839999999995</v>
      </c>
      <c r="O86" s="23">
        <f t="shared" si="17"/>
        <v>17.952000000000002</v>
      </c>
      <c r="P86" s="24"/>
      <c r="Q86" s="81">
        <f t="shared" si="18"/>
        <v>17.952000000000002</v>
      </c>
      <c r="S86" s="78">
        <f t="shared" si="20"/>
        <v>7.5057312000000005</v>
      </c>
      <c r="T86" s="78">
        <f t="shared" si="21"/>
        <v>4.2905279999999992</v>
      </c>
      <c r="U86" s="78">
        <f t="shared" si="22"/>
        <v>0</v>
      </c>
      <c r="V86" s="78">
        <f t="shared" si="23"/>
        <v>0.91375679999999992</v>
      </c>
      <c r="W86" s="78">
        <f t="shared" si="24"/>
        <v>5.2419839999999995</v>
      </c>
    </row>
    <row r="87" spans="1:23">
      <c r="A87" s="8" t="s">
        <v>129</v>
      </c>
      <c r="B87" s="22">
        <v>17.78</v>
      </c>
      <c r="C87" s="22">
        <f t="shared" si="15"/>
        <v>17.78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7.4338180000000005</v>
      </c>
      <c r="K87" s="23">
        <v>4.2494199999999998</v>
      </c>
      <c r="L87" s="23">
        <v>0</v>
      </c>
      <c r="M87" s="23">
        <v>0.90500199999999997</v>
      </c>
      <c r="N87" s="23">
        <v>5.1917599999999995</v>
      </c>
      <c r="O87" s="23">
        <f t="shared" si="17"/>
        <v>17.78</v>
      </c>
      <c r="P87" s="24"/>
      <c r="Q87" s="81">
        <f t="shared" si="18"/>
        <v>17.78</v>
      </c>
      <c r="S87" s="78">
        <f t="shared" si="20"/>
        <v>7.4338180000000005</v>
      </c>
      <c r="T87" s="78">
        <f t="shared" si="21"/>
        <v>4.2494199999999998</v>
      </c>
      <c r="U87" s="78">
        <f t="shared" si="22"/>
        <v>0</v>
      </c>
      <c r="V87" s="78">
        <f t="shared" si="23"/>
        <v>0.90500199999999997</v>
      </c>
      <c r="W87" s="78">
        <f t="shared" si="24"/>
        <v>5.1917599999999995</v>
      </c>
    </row>
    <row r="88" spans="1:23">
      <c r="A88" s="8" t="s">
        <v>130</v>
      </c>
      <c r="B88" s="22">
        <v>18.2</v>
      </c>
      <c r="C88" s="22">
        <f t="shared" si="15"/>
        <v>18.2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7.6094199999999992</v>
      </c>
      <c r="K88" s="23">
        <v>4.3497999999999992</v>
      </c>
      <c r="L88" s="23">
        <v>0</v>
      </c>
      <c r="M88" s="23">
        <v>0.92637999999999976</v>
      </c>
      <c r="N88" s="23">
        <v>5.3143999999999982</v>
      </c>
      <c r="O88" s="23">
        <f t="shared" si="17"/>
        <v>18.2</v>
      </c>
      <c r="P88" s="24"/>
      <c r="Q88" s="81">
        <f t="shared" si="18"/>
        <v>18.2</v>
      </c>
      <c r="S88" s="78">
        <f t="shared" si="20"/>
        <v>7.6094199999999992</v>
      </c>
      <c r="T88" s="78">
        <f t="shared" si="21"/>
        <v>4.3497999999999992</v>
      </c>
      <c r="U88" s="78">
        <f t="shared" si="22"/>
        <v>0</v>
      </c>
      <c r="V88" s="78">
        <f t="shared" si="23"/>
        <v>0.92637999999999976</v>
      </c>
      <c r="W88" s="78">
        <f t="shared" si="24"/>
        <v>5.3143999999999982</v>
      </c>
    </row>
    <row r="89" spans="1:23">
      <c r="A89" s="8" t="s">
        <v>131</v>
      </c>
      <c r="B89" s="22">
        <v>18.739999999999998</v>
      </c>
      <c r="C89" s="22">
        <f t="shared" si="15"/>
        <v>18.739999999999998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7.8351939999999987</v>
      </c>
      <c r="K89" s="23">
        <v>4.4788599999999983</v>
      </c>
      <c r="L89" s="23">
        <v>0</v>
      </c>
      <c r="M89" s="23">
        <v>0.95386599999999977</v>
      </c>
      <c r="N89" s="23">
        <v>5.4720799999999992</v>
      </c>
      <c r="O89" s="23">
        <f t="shared" si="17"/>
        <v>18.739999999999998</v>
      </c>
      <c r="P89" s="24"/>
      <c r="Q89" s="81">
        <f t="shared" si="18"/>
        <v>18.739999999999998</v>
      </c>
      <c r="S89" s="78">
        <f t="shared" si="20"/>
        <v>7.8351939999999987</v>
      </c>
      <c r="T89" s="78">
        <f t="shared" si="21"/>
        <v>4.4788599999999983</v>
      </c>
      <c r="U89" s="78">
        <f t="shared" si="22"/>
        <v>0</v>
      </c>
      <c r="V89" s="78">
        <f t="shared" si="23"/>
        <v>0.95386599999999977</v>
      </c>
      <c r="W89" s="78">
        <f t="shared" si="24"/>
        <v>5.4720799999999992</v>
      </c>
    </row>
    <row r="90" spans="1:23">
      <c r="A90" s="8" t="s">
        <v>132</v>
      </c>
      <c r="B90" s="22">
        <v>17.527999999999999</v>
      </c>
      <c r="C90" s="22">
        <f t="shared" si="15"/>
        <v>17.527999999999999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7.3284567999999988</v>
      </c>
      <c r="K90" s="23">
        <v>4.1891919999999985</v>
      </c>
      <c r="L90" s="23">
        <v>0</v>
      </c>
      <c r="M90" s="23">
        <v>0.89217519999999984</v>
      </c>
      <c r="N90" s="23">
        <v>5.1181759999999992</v>
      </c>
      <c r="O90" s="23">
        <f t="shared" si="17"/>
        <v>17.527999999999999</v>
      </c>
      <c r="P90" s="24"/>
      <c r="Q90" s="81">
        <f t="shared" si="18"/>
        <v>17.527999999999999</v>
      </c>
      <c r="S90" s="78">
        <f t="shared" si="20"/>
        <v>7.3284567999999988</v>
      </c>
      <c r="T90" s="78">
        <f t="shared" si="21"/>
        <v>4.1891919999999985</v>
      </c>
      <c r="U90" s="78">
        <f t="shared" si="22"/>
        <v>0</v>
      </c>
      <c r="V90" s="78">
        <f t="shared" si="23"/>
        <v>0.89217519999999984</v>
      </c>
      <c r="W90" s="78">
        <f t="shared" si="24"/>
        <v>5.1181759999999992</v>
      </c>
    </row>
    <row r="91" spans="1:23">
      <c r="A91" s="8" t="s">
        <v>133</v>
      </c>
      <c r="B91" s="22">
        <v>17.068000000000001</v>
      </c>
      <c r="C91" s="22">
        <f t="shared" si="15"/>
        <v>17.068000000000001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7.1361308000000001</v>
      </c>
      <c r="K91" s="23">
        <v>4.0792519999999994</v>
      </c>
      <c r="L91" s="23">
        <v>0</v>
      </c>
      <c r="M91" s="23">
        <v>0.8687611999999999</v>
      </c>
      <c r="N91" s="23">
        <v>4.9838559999999994</v>
      </c>
      <c r="O91" s="23">
        <f t="shared" si="17"/>
        <v>17.068000000000001</v>
      </c>
      <c r="P91" s="24"/>
      <c r="Q91" s="81">
        <f t="shared" si="18"/>
        <v>17.068000000000001</v>
      </c>
      <c r="S91" s="78">
        <f t="shared" si="20"/>
        <v>7.1361308000000001</v>
      </c>
      <c r="T91" s="78">
        <f t="shared" si="21"/>
        <v>4.0792519999999994</v>
      </c>
      <c r="U91" s="78">
        <f t="shared" si="22"/>
        <v>0</v>
      </c>
      <c r="V91" s="78">
        <f t="shared" si="23"/>
        <v>0.8687611999999999</v>
      </c>
      <c r="W91" s="78">
        <f t="shared" si="24"/>
        <v>4.9838559999999994</v>
      </c>
    </row>
    <row r="92" spans="1:23">
      <c r="A92" s="8" t="s">
        <v>134</v>
      </c>
      <c r="B92" s="22">
        <v>18.047999999999998</v>
      </c>
      <c r="C92" s="22">
        <f t="shared" si="15"/>
        <v>18.047999999999998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7.5458687999999983</v>
      </c>
      <c r="K92" s="23">
        <v>4.3134719999999991</v>
      </c>
      <c r="L92" s="23">
        <v>0</v>
      </c>
      <c r="M92" s="23">
        <v>0.91864319999999977</v>
      </c>
      <c r="N92" s="23">
        <v>5.2700159999999983</v>
      </c>
      <c r="O92" s="23">
        <f t="shared" si="17"/>
        <v>18.047999999999998</v>
      </c>
      <c r="P92" s="24"/>
      <c r="Q92" s="81">
        <f t="shared" si="18"/>
        <v>18.047999999999998</v>
      </c>
      <c r="S92" s="78">
        <f t="shared" si="20"/>
        <v>7.5458687999999983</v>
      </c>
      <c r="T92" s="78">
        <f t="shared" si="21"/>
        <v>4.3134719999999991</v>
      </c>
      <c r="U92" s="78">
        <f t="shared" si="22"/>
        <v>0</v>
      </c>
      <c r="V92" s="78">
        <f t="shared" si="23"/>
        <v>0.91864319999999977</v>
      </c>
      <c r="W92" s="78">
        <f t="shared" si="24"/>
        <v>5.2700159999999983</v>
      </c>
    </row>
    <row r="93" spans="1:23">
      <c r="A93" s="8" t="s">
        <v>135</v>
      </c>
      <c r="B93" s="22">
        <v>17.876000000000001</v>
      </c>
      <c r="C93" s="22">
        <f t="shared" si="15"/>
        <v>17.876000000000001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7.4739555999999991</v>
      </c>
      <c r="K93" s="23">
        <v>4.2723639999999996</v>
      </c>
      <c r="L93" s="23">
        <v>0</v>
      </c>
      <c r="M93" s="23">
        <v>0.90988839999999993</v>
      </c>
      <c r="N93" s="23">
        <v>5.2197919999999991</v>
      </c>
      <c r="O93" s="23">
        <f t="shared" si="17"/>
        <v>17.876000000000001</v>
      </c>
      <c r="P93" s="24"/>
      <c r="Q93" s="81">
        <f t="shared" si="18"/>
        <v>17.876000000000001</v>
      </c>
      <c r="S93" s="78">
        <f t="shared" si="20"/>
        <v>7.4739555999999991</v>
      </c>
      <c r="T93" s="78">
        <f t="shared" si="21"/>
        <v>4.2723639999999996</v>
      </c>
      <c r="U93" s="78">
        <f t="shared" si="22"/>
        <v>0</v>
      </c>
      <c r="V93" s="78">
        <f t="shared" si="23"/>
        <v>0.90988839999999993</v>
      </c>
      <c r="W93" s="78">
        <f t="shared" si="24"/>
        <v>5.2197919999999991</v>
      </c>
    </row>
    <row r="94" spans="1:23">
      <c r="A94" s="8" t="s">
        <v>136</v>
      </c>
      <c r="B94" s="22">
        <v>17.396000000000001</v>
      </c>
      <c r="C94" s="22">
        <f t="shared" si="15"/>
        <v>17.396000000000001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7.2732675999999996</v>
      </c>
      <c r="K94" s="23">
        <v>4.1576439999999995</v>
      </c>
      <c r="L94" s="23">
        <v>0</v>
      </c>
      <c r="M94" s="23">
        <v>0.88545639999999992</v>
      </c>
      <c r="N94" s="23">
        <v>5.0796319999999993</v>
      </c>
      <c r="O94" s="23">
        <f t="shared" si="17"/>
        <v>17.396000000000001</v>
      </c>
      <c r="P94" s="24"/>
      <c r="Q94" s="81">
        <f t="shared" si="18"/>
        <v>17.396000000000001</v>
      </c>
      <c r="S94" s="78">
        <f t="shared" si="20"/>
        <v>7.2732675999999996</v>
      </c>
      <c r="T94" s="78">
        <f t="shared" si="21"/>
        <v>4.1576439999999995</v>
      </c>
      <c r="U94" s="78">
        <f t="shared" si="22"/>
        <v>0</v>
      </c>
      <c r="V94" s="78">
        <f t="shared" si="23"/>
        <v>0.88545639999999992</v>
      </c>
      <c r="W94" s="78">
        <f t="shared" si="24"/>
        <v>5.0796319999999993</v>
      </c>
    </row>
    <row r="95" spans="1:23">
      <c r="A95" s="8" t="s">
        <v>137</v>
      </c>
      <c r="B95" s="22">
        <v>16.744</v>
      </c>
      <c r="C95" s="22">
        <f t="shared" si="15"/>
        <v>16.744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7.0006663999999992</v>
      </c>
      <c r="K95" s="23">
        <v>4.0018159999999989</v>
      </c>
      <c r="L95" s="23">
        <v>0</v>
      </c>
      <c r="M95" s="23">
        <v>0.85226959999999974</v>
      </c>
      <c r="N95" s="23">
        <v>4.8892479999999994</v>
      </c>
      <c r="O95" s="23">
        <f t="shared" si="17"/>
        <v>16.744</v>
      </c>
      <c r="P95" s="24"/>
      <c r="Q95" s="81">
        <f t="shared" si="18"/>
        <v>16.744</v>
      </c>
      <c r="S95" s="78">
        <f t="shared" si="20"/>
        <v>7.0006663999999992</v>
      </c>
      <c r="T95" s="78">
        <f t="shared" si="21"/>
        <v>4.0018159999999989</v>
      </c>
      <c r="U95" s="78">
        <f t="shared" si="22"/>
        <v>0</v>
      </c>
      <c r="V95" s="78">
        <f t="shared" si="23"/>
        <v>0.85226959999999974</v>
      </c>
      <c r="W95" s="78">
        <f t="shared" si="24"/>
        <v>4.8892479999999994</v>
      </c>
    </row>
    <row r="96" spans="1:23">
      <c r="A96" s="8" t="s">
        <v>138</v>
      </c>
      <c r="B96" s="22">
        <v>17.704000000000001</v>
      </c>
      <c r="C96" s="22">
        <f t="shared" si="15"/>
        <v>17.704000000000001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7.4020423999999991</v>
      </c>
      <c r="K96" s="23">
        <v>4.2312559999999992</v>
      </c>
      <c r="L96" s="23">
        <v>0</v>
      </c>
      <c r="M96" s="23">
        <v>0.90113359999999987</v>
      </c>
      <c r="N96" s="23">
        <v>5.1695679999999999</v>
      </c>
      <c r="O96" s="23">
        <f t="shared" si="17"/>
        <v>17.704000000000001</v>
      </c>
      <c r="P96" s="24"/>
      <c r="Q96" s="81">
        <f t="shared" si="18"/>
        <v>17.704000000000001</v>
      </c>
      <c r="S96" s="78">
        <f t="shared" si="20"/>
        <v>7.4020423999999991</v>
      </c>
      <c r="T96" s="78">
        <f t="shared" si="21"/>
        <v>4.2312559999999992</v>
      </c>
      <c r="U96" s="78">
        <f t="shared" si="22"/>
        <v>0</v>
      </c>
      <c r="V96" s="78">
        <f t="shared" si="23"/>
        <v>0.90113359999999987</v>
      </c>
      <c r="W96" s="78">
        <f t="shared" si="24"/>
        <v>5.1695679999999999</v>
      </c>
    </row>
    <row r="97" spans="1:26">
      <c r="A97" s="8" t="s">
        <v>139</v>
      </c>
      <c r="B97" s="22">
        <v>17.896000000000001</v>
      </c>
      <c r="C97" s="22">
        <f t="shared" si="15"/>
        <v>17.896000000000001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7.4823176</v>
      </c>
      <c r="K97" s="23">
        <v>4.2771439999999998</v>
      </c>
      <c r="L97" s="23">
        <v>0</v>
      </c>
      <c r="M97" s="23">
        <v>0.91090639999999989</v>
      </c>
      <c r="N97" s="23">
        <v>5.2256320000000001</v>
      </c>
      <c r="O97" s="23">
        <f t="shared" si="17"/>
        <v>17.896000000000001</v>
      </c>
      <c r="P97" s="24"/>
      <c r="Q97" s="81">
        <f t="shared" si="18"/>
        <v>17.896000000000001</v>
      </c>
      <c r="S97" s="78">
        <f t="shared" si="20"/>
        <v>7.4823176</v>
      </c>
      <c r="T97" s="78">
        <f t="shared" si="21"/>
        <v>4.2771439999999998</v>
      </c>
      <c r="U97" s="78">
        <f t="shared" si="22"/>
        <v>0</v>
      </c>
      <c r="V97" s="78">
        <f t="shared" si="23"/>
        <v>0.91090639999999989</v>
      </c>
      <c r="W97" s="78">
        <f t="shared" si="24"/>
        <v>5.2256320000000001</v>
      </c>
    </row>
    <row r="98" spans="1:26">
      <c r="A98" s="8" t="s">
        <v>140</v>
      </c>
      <c r="B98" s="22">
        <v>17.088000000000001</v>
      </c>
      <c r="C98" s="22">
        <f t="shared" si="15"/>
        <v>17.088000000000001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7.1444927999999992</v>
      </c>
      <c r="K98" s="23">
        <v>4.0840319999999997</v>
      </c>
      <c r="L98" s="23">
        <v>0</v>
      </c>
      <c r="M98" s="23">
        <v>0.86977919999999986</v>
      </c>
      <c r="N98" s="23">
        <v>4.9896959999999995</v>
      </c>
      <c r="O98" s="23">
        <f t="shared" si="17"/>
        <v>17.088000000000001</v>
      </c>
      <c r="P98" s="24"/>
      <c r="Q98" s="81">
        <f t="shared" si="18"/>
        <v>17.088000000000001</v>
      </c>
      <c r="S98" s="78">
        <f t="shared" si="20"/>
        <v>7.1444927999999992</v>
      </c>
      <c r="T98" s="78">
        <f t="shared" si="21"/>
        <v>4.0840319999999997</v>
      </c>
      <c r="U98" s="78">
        <f t="shared" si="22"/>
        <v>0</v>
      </c>
      <c r="V98" s="78">
        <f t="shared" si="23"/>
        <v>0.86977919999999986</v>
      </c>
      <c r="W98" s="78">
        <f t="shared" si="24"/>
        <v>4.9896959999999995</v>
      </c>
    </row>
    <row r="99" spans="1:26">
      <c r="A99" s="8" t="s">
        <v>175</v>
      </c>
      <c r="B99" s="22">
        <f t="shared" ref="B99:Q99" si="25">SUM(B3:B98)/4000</f>
        <v>0.42877399999999982</v>
      </c>
      <c r="C99" s="22">
        <f t="shared" si="25"/>
        <v>0.42877399999999982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0.17927040940000002</v>
      </c>
      <c r="K99" s="24">
        <f t="shared" si="25"/>
        <v>0.10247698599999995</v>
      </c>
      <c r="L99" s="24">
        <f t="shared" si="25"/>
        <v>0</v>
      </c>
      <c r="M99" s="24">
        <f t="shared" si="25"/>
        <v>2.1824596599999992E-2</v>
      </c>
      <c r="N99" s="24">
        <f t="shared" si="25"/>
        <v>0.125202008</v>
      </c>
      <c r="O99" s="25">
        <f t="shared" si="25"/>
        <v>0.42877399999999982</v>
      </c>
      <c r="P99" s="25"/>
      <c r="Q99" s="85">
        <f t="shared" si="25"/>
        <v>0.42877399999999982</v>
      </c>
      <c r="S99" s="78">
        <f>SUM(S3:S98)/4000</f>
        <v>0.17927040940000002</v>
      </c>
      <c r="T99" s="78">
        <f t="shared" ref="T99:W99" si="26">SUM(T3:T98)/4000</f>
        <v>0.10247698599999995</v>
      </c>
      <c r="U99" s="78">
        <f t="shared" si="26"/>
        <v>0</v>
      </c>
      <c r="V99" s="78">
        <f t="shared" si="26"/>
        <v>2.1824596599999992E-2</v>
      </c>
      <c r="W99" s="78">
        <f t="shared" si="26"/>
        <v>0.125202008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15.48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15.48</v>
      </c>
      <c r="W3">
        <v>15.48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0.19</v>
      </c>
      <c r="W4">
        <v>0</v>
      </c>
      <c r="X4">
        <v>0</v>
      </c>
      <c r="Y4">
        <v>0</v>
      </c>
      <c r="Z4">
        <v>0</v>
      </c>
      <c r="AA4">
        <v>0.19</v>
      </c>
      <c r="AB4">
        <v>0</v>
      </c>
    </row>
    <row r="5" spans="1:28">
      <c r="G5" t="s">
        <v>47</v>
      </c>
      <c r="H5" s="115">
        <v>31.92</v>
      </c>
      <c r="I5" s="88">
        <v>0</v>
      </c>
      <c r="J5" s="88">
        <v>0</v>
      </c>
      <c r="K5" s="88">
        <v>0</v>
      </c>
      <c r="L5" s="88">
        <v>0</v>
      </c>
      <c r="M5" s="116">
        <v>0.97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32.89</v>
      </c>
      <c r="W5">
        <v>31.92</v>
      </c>
      <c r="X5">
        <v>0</v>
      </c>
      <c r="Y5">
        <v>0</v>
      </c>
      <c r="Z5">
        <v>0</v>
      </c>
      <c r="AA5">
        <v>0.97</v>
      </c>
      <c r="AB5">
        <v>0</v>
      </c>
    </row>
    <row r="6" spans="1:28">
      <c r="G6" t="s">
        <v>48</v>
      </c>
      <c r="H6" s="115">
        <v>9.67</v>
      </c>
      <c r="I6" s="88">
        <v>0</v>
      </c>
      <c r="J6" s="88">
        <v>0</v>
      </c>
      <c r="K6" s="88">
        <v>0</v>
      </c>
      <c r="L6" s="88">
        <v>0</v>
      </c>
      <c r="M6" s="116">
        <v>0.87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10.54</v>
      </c>
      <c r="W6">
        <v>9.67</v>
      </c>
      <c r="X6">
        <v>0</v>
      </c>
      <c r="Y6">
        <v>0</v>
      </c>
      <c r="Z6">
        <v>0</v>
      </c>
      <c r="AA6">
        <v>0.87</v>
      </c>
      <c r="AB6">
        <v>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0.87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0.87</v>
      </c>
      <c r="W7">
        <v>0</v>
      </c>
      <c r="X7">
        <v>0</v>
      </c>
      <c r="Y7">
        <v>0</v>
      </c>
      <c r="Z7">
        <v>0</v>
      </c>
      <c r="AA7">
        <v>0.87</v>
      </c>
      <c r="AB7">
        <v>0</v>
      </c>
    </row>
    <row r="8" spans="1:28">
      <c r="G8" t="s">
        <v>50</v>
      </c>
      <c r="H8" s="115">
        <v>4.83</v>
      </c>
      <c r="I8" s="88">
        <v>0</v>
      </c>
      <c r="J8" s="88">
        <v>0</v>
      </c>
      <c r="K8" s="88">
        <v>0</v>
      </c>
      <c r="L8" s="88">
        <v>0</v>
      </c>
      <c r="M8" s="116">
        <v>1.55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6.38</v>
      </c>
      <c r="W8">
        <v>4.83</v>
      </c>
      <c r="X8">
        <v>0</v>
      </c>
      <c r="Y8">
        <v>0</v>
      </c>
      <c r="Z8">
        <v>0</v>
      </c>
      <c r="AA8">
        <v>1.55</v>
      </c>
      <c r="AB8">
        <v>0</v>
      </c>
    </row>
    <row r="9" spans="1:28">
      <c r="G9" t="s">
        <v>51</v>
      </c>
      <c r="H9" s="115">
        <v>15.48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15.48</v>
      </c>
      <c r="W9">
        <v>15.48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10.64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10.64</v>
      </c>
      <c r="W10">
        <v>10.64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11.61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11.61</v>
      </c>
      <c r="W11">
        <v>11.61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G12" t="s">
        <v>54</v>
      </c>
      <c r="H12" s="115">
        <v>21.28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21.28</v>
      </c>
      <c r="W12">
        <v>21.28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7.55</v>
      </c>
      <c r="M14" s="116">
        <v>0.57999999999999996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8.1300000000000008</v>
      </c>
      <c r="W14">
        <v>0</v>
      </c>
      <c r="X14">
        <v>0</v>
      </c>
      <c r="Y14">
        <v>7.55</v>
      </c>
      <c r="Z14">
        <v>0</v>
      </c>
      <c r="AA14">
        <v>0.57999999999999996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1.26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1.26</v>
      </c>
      <c r="W15">
        <v>0</v>
      </c>
      <c r="X15">
        <v>0</v>
      </c>
      <c r="Y15">
        <v>0</v>
      </c>
      <c r="Z15">
        <v>0</v>
      </c>
      <c r="AA15">
        <v>1.26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2.3199999999999998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2.3199999999999998</v>
      </c>
      <c r="W17">
        <v>0</v>
      </c>
      <c r="X17">
        <v>0</v>
      </c>
      <c r="Y17">
        <v>0</v>
      </c>
      <c r="Z17">
        <v>0</v>
      </c>
      <c r="AA17">
        <v>2.3199999999999998</v>
      </c>
      <c r="AB17">
        <v>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2.3199999999999998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2.3199999999999998</v>
      </c>
      <c r="W18">
        <v>0</v>
      </c>
      <c r="X18">
        <v>0</v>
      </c>
      <c r="Y18">
        <v>0</v>
      </c>
      <c r="Z18">
        <v>0</v>
      </c>
      <c r="AA18">
        <v>2.3199999999999998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6.87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6.87</v>
      </c>
      <c r="W19">
        <v>0</v>
      </c>
      <c r="X19">
        <v>0</v>
      </c>
      <c r="Y19">
        <v>0</v>
      </c>
      <c r="Z19">
        <v>0</v>
      </c>
      <c r="AA19">
        <v>6.87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4.26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4.26</v>
      </c>
      <c r="W20">
        <v>0</v>
      </c>
      <c r="X20">
        <v>0</v>
      </c>
      <c r="Y20">
        <v>0</v>
      </c>
      <c r="Z20">
        <v>0</v>
      </c>
      <c r="AA20">
        <v>4.26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4.55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4.55</v>
      </c>
      <c r="W21">
        <v>0</v>
      </c>
      <c r="X21">
        <v>0</v>
      </c>
      <c r="Y21">
        <v>0</v>
      </c>
      <c r="Z21">
        <v>0</v>
      </c>
      <c r="AA21">
        <v>4.55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6.09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6.09</v>
      </c>
      <c r="W22">
        <v>0</v>
      </c>
      <c r="X22">
        <v>0</v>
      </c>
      <c r="Y22">
        <v>0</v>
      </c>
      <c r="Z22">
        <v>0</v>
      </c>
      <c r="AA22">
        <v>6.09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1.94</v>
      </c>
      <c r="M23" s="116">
        <v>0.77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2.71</v>
      </c>
      <c r="W23">
        <v>0</v>
      </c>
      <c r="X23">
        <v>0</v>
      </c>
      <c r="Y23">
        <v>1.94</v>
      </c>
      <c r="Z23">
        <v>0</v>
      </c>
      <c r="AA23">
        <v>0.77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11.61</v>
      </c>
      <c r="M24" s="116">
        <v>7.16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18.77</v>
      </c>
      <c r="W24">
        <v>0</v>
      </c>
      <c r="X24">
        <v>0</v>
      </c>
      <c r="Y24">
        <v>11.61</v>
      </c>
      <c r="Z24">
        <v>0</v>
      </c>
      <c r="AA24">
        <v>7.16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11.61</v>
      </c>
      <c r="M25" s="116">
        <v>4.3499999999999996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15.96</v>
      </c>
      <c r="W25">
        <v>0</v>
      </c>
      <c r="X25">
        <v>0</v>
      </c>
      <c r="Y25">
        <v>11.61</v>
      </c>
      <c r="Z25">
        <v>0</v>
      </c>
      <c r="AA25">
        <v>4.3499999999999996</v>
      </c>
      <c r="AB25">
        <v>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11.61</v>
      </c>
      <c r="M26" s="116">
        <v>7.64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19.25</v>
      </c>
      <c r="W26">
        <v>0</v>
      </c>
      <c r="X26">
        <v>0</v>
      </c>
      <c r="Y26">
        <v>11.61</v>
      </c>
      <c r="Z26">
        <v>0</v>
      </c>
      <c r="AA26">
        <v>7.64</v>
      </c>
      <c r="AB26">
        <v>0</v>
      </c>
    </row>
    <row r="27" spans="7:28">
      <c r="G27" t="s">
        <v>69</v>
      </c>
      <c r="H27" s="115">
        <v>21.28</v>
      </c>
      <c r="I27" s="88">
        <v>0</v>
      </c>
      <c r="J27" s="88">
        <v>0</v>
      </c>
      <c r="K27" s="88">
        <v>0</v>
      </c>
      <c r="L27" s="88">
        <v>11.61</v>
      </c>
      <c r="M27" s="116">
        <v>4.0599999999999996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36.950000000000003</v>
      </c>
      <c r="W27">
        <v>21.28</v>
      </c>
      <c r="X27">
        <v>0</v>
      </c>
      <c r="Y27">
        <v>11.61</v>
      </c>
      <c r="Z27">
        <v>0</v>
      </c>
      <c r="AA27">
        <v>4.0599999999999996</v>
      </c>
      <c r="AB27">
        <v>0</v>
      </c>
    </row>
    <row r="28" spans="7:28">
      <c r="G28" t="s">
        <v>70</v>
      </c>
      <c r="H28" s="115">
        <v>29.01</v>
      </c>
      <c r="I28" s="88">
        <v>0</v>
      </c>
      <c r="J28" s="88">
        <v>0</v>
      </c>
      <c r="K28" s="88">
        <v>0</v>
      </c>
      <c r="L28" s="88">
        <v>11.61</v>
      </c>
      <c r="M28" s="116">
        <v>6.58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47.2</v>
      </c>
      <c r="W28">
        <v>29.01</v>
      </c>
      <c r="X28">
        <v>0</v>
      </c>
      <c r="Y28">
        <v>11.61</v>
      </c>
      <c r="Z28">
        <v>0</v>
      </c>
      <c r="AA28">
        <v>6.58</v>
      </c>
      <c r="AB28">
        <v>0</v>
      </c>
    </row>
    <row r="29" spans="7:28">
      <c r="G29" t="s">
        <v>71</v>
      </c>
      <c r="H29" s="115">
        <v>29.02</v>
      </c>
      <c r="I29" s="88">
        <v>0</v>
      </c>
      <c r="J29" s="88">
        <v>0</v>
      </c>
      <c r="K29" s="88">
        <v>0</v>
      </c>
      <c r="L29" s="88">
        <v>11.61</v>
      </c>
      <c r="M29" s="116">
        <v>7.74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48.36</v>
      </c>
      <c r="W29">
        <v>29.02</v>
      </c>
      <c r="X29">
        <v>0</v>
      </c>
      <c r="Y29">
        <v>11.61</v>
      </c>
      <c r="Z29">
        <v>0</v>
      </c>
      <c r="AA29">
        <v>7.74</v>
      </c>
      <c r="AB29">
        <v>0</v>
      </c>
    </row>
    <row r="30" spans="7:28">
      <c r="G30" t="s">
        <v>72</v>
      </c>
      <c r="H30" s="115">
        <v>12.57</v>
      </c>
      <c r="I30" s="88">
        <v>0</v>
      </c>
      <c r="J30" s="88">
        <v>0</v>
      </c>
      <c r="K30" s="88">
        <v>0</v>
      </c>
      <c r="L30" s="88">
        <v>11.61</v>
      </c>
      <c r="M30" s="116">
        <v>1.1599999999999999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25.34</v>
      </c>
      <c r="W30">
        <v>12.57</v>
      </c>
      <c r="X30">
        <v>0</v>
      </c>
      <c r="Y30">
        <v>11.61</v>
      </c>
      <c r="Z30">
        <v>0</v>
      </c>
      <c r="AA30">
        <v>1.1599999999999999</v>
      </c>
      <c r="AB30">
        <v>0</v>
      </c>
    </row>
    <row r="31" spans="7:28">
      <c r="G31" t="s">
        <v>73</v>
      </c>
      <c r="H31" s="115">
        <v>20.309999999999999</v>
      </c>
      <c r="I31" s="88">
        <v>0</v>
      </c>
      <c r="J31" s="88">
        <v>0</v>
      </c>
      <c r="K31" s="88">
        <v>0</v>
      </c>
      <c r="L31" s="88">
        <v>11.61</v>
      </c>
      <c r="M31" s="116">
        <v>7.45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39.369999999999997</v>
      </c>
      <c r="W31">
        <v>20.309999999999999</v>
      </c>
      <c r="X31">
        <v>0</v>
      </c>
      <c r="Y31">
        <v>11.61</v>
      </c>
      <c r="Z31">
        <v>0</v>
      </c>
      <c r="AA31">
        <v>7.45</v>
      </c>
      <c r="AB31">
        <v>0</v>
      </c>
    </row>
    <row r="32" spans="7:28">
      <c r="G32" t="s">
        <v>74</v>
      </c>
      <c r="H32" s="115">
        <v>10.64</v>
      </c>
      <c r="I32" s="88">
        <v>0</v>
      </c>
      <c r="J32" s="88">
        <v>0</v>
      </c>
      <c r="K32" s="88">
        <v>0</v>
      </c>
      <c r="L32" s="88">
        <v>11.61</v>
      </c>
      <c r="M32" s="116">
        <v>6.19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28.44</v>
      </c>
      <c r="W32">
        <v>10.64</v>
      </c>
      <c r="X32">
        <v>0</v>
      </c>
      <c r="Y32">
        <v>11.61</v>
      </c>
      <c r="Z32">
        <v>0</v>
      </c>
      <c r="AA32">
        <v>6.19</v>
      </c>
      <c r="AB32">
        <v>0</v>
      </c>
    </row>
    <row r="33" spans="7:28">
      <c r="G33" t="s">
        <v>75</v>
      </c>
      <c r="H33" s="115">
        <v>19.350000000000001</v>
      </c>
      <c r="I33" s="88">
        <v>0</v>
      </c>
      <c r="J33" s="88">
        <v>0</v>
      </c>
      <c r="K33" s="88">
        <v>0</v>
      </c>
      <c r="L33" s="88">
        <v>11.61</v>
      </c>
      <c r="M33" s="116">
        <v>7.93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38.89</v>
      </c>
      <c r="W33">
        <v>19.350000000000001</v>
      </c>
      <c r="X33">
        <v>0</v>
      </c>
      <c r="Y33">
        <v>11.61</v>
      </c>
      <c r="Z33">
        <v>0</v>
      </c>
      <c r="AA33">
        <v>7.93</v>
      </c>
      <c r="AB33">
        <v>0</v>
      </c>
    </row>
    <row r="34" spans="7:28">
      <c r="G34" t="s">
        <v>76</v>
      </c>
      <c r="H34" s="115">
        <v>10.64</v>
      </c>
      <c r="I34" s="88">
        <v>0</v>
      </c>
      <c r="J34" s="88">
        <v>0</v>
      </c>
      <c r="K34" s="88">
        <v>0</v>
      </c>
      <c r="L34" s="88">
        <v>11.61</v>
      </c>
      <c r="M34" s="116">
        <v>4.3499999999999996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26.6</v>
      </c>
      <c r="W34">
        <v>10.64</v>
      </c>
      <c r="X34">
        <v>0</v>
      </c>
      <c r="Y34">
        <v>11.61</v>
      </c>
      <c r="Z34">
        <v>0</v>
      </c>
      <c r="AA34">
        <v>4.3499999999999996</v>
      </c>
      <c r="AB34">
        <v>0</v>
      </c>
    </row>
    <row r="35" spans="7:28">
      <c r="G35" t="s">
        <v>77</v>
      </c>
      <c r="H35" s="115">
        <v>9.67</v>
      </c>
      <c r="I35" s="88">
        <v>0</v>
      </c>
      <c r="J35" s="88">
        <v>0</v>
      </c>
      <c r="K35" s="88">
        <v>0</v>
      </c>
      <c r="L35" s="88">
        <v>11.61</v>
      </c>
      <c r="M35" s="116">
        <v>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27.28</v>
      </c>
      <c r="W35">
        <v>9.67</v>
      </c>
      <c r="X35">
        <v>0</v>
      </c>
      <c r="Y35">
        <v>11.61</v>
      </c>
      <c r="Z35">
        <v>0</v>
      </c>
      <c r="AA35">
        <v>6</v>
      </c>
      <c r="AB35">
        <v>0</v>
      </c>
    </row>
    <row r="36" spans="7:28">
      <c r="G36" t="s">
        <v>78</v>
      </c>
      <c r="H36" s="115">
        <v>18.38</v>
      </c>
      <c r="I36" s="88">
        <v>0</v>
      </c>
      <c r="J36" s="88">
        <v>0</v>
      </c>
      <c r="K36" s="88">
        <v>0</v>
      </c>
      <c r="L36" s="88">
        <v>0</v>
      </c>
      <c r="M36" s="116">
        <v>8.9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27.28</v>
      </c>
      <c r="W36">
        <v>18.38</v>
      </c>
      <c r="X36">
        <v>0</v>
      </c>
      <c r="Y36">
        <v>0</v>
      </c>
      <c r="Z36">
        <v>0</v>
      </c>
      <c r="AA36">
        <v>8.9</v>
      </c>
      <c r="AB36">
        <v>0</v>
      </c>
    </row>
    <row r="37" spans="7:28">
      <c r="G37" t="s">
        <v>79</v>
      </c>
      <c r="H37" s="115">
        <v>40.619999999999997</v>
      </c>
      <c r="I37" s="88">
        <v>0</v>
      </c>
      <c r="J37" s="88">
        <v>0</v>
      </c>
      <c r="K37" s="88">
        <v>0</v>
      </c>
      <c r="L37" s="88">
        <v>0</v>
      </c>
      <c r="M37" s="116">
        <v>2.42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43.04</v>
      </c>
      <c r="W37">
        <v>40.619999999999997</v>
      </c>
      <c r="X37">
        <v>0</v>
      </c>
      <c r="Y37">
        <v>0</v>
      </c>
      <c r="Z37">
        <v>0</v>
      </c>
      <c r="AA37">
        <v>2.42</v>
      </c>
      <c r="AB37">
        <v>0</v>
      </c>
    </row>
    <row r="38" spans="7:28">
      <c r="G38" t="s">
        <v>80</v>
      </c>
      <c r="H38" s="115">
        <v>19.350000000000001</v>
      </c>
      <c r="I38" s="88">
        <v>0</v>
      </c>
      <c r="J38" s="88">
        <v>0</v>
      </c>
      <c r="K38" s="88">
        <v>0</v>
      </c>
      <c r="L38" s="88">
        <v>0</v>
      </c>
      <c r="M38" s="116">
        <v>7.25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26.6</v>
      </c>
      <c r="W38">
        <v>19.350000000000001</v>
      </c>
      <c r="X38">
        <v>0</v>
      </c>
      <c r="Y38">
        <v>0</v>
      </c>
      <c r="Z38">
        <v>0</v>
      </c>
      <c r="AA38">
        <v>7.25</v>
      </c>
      <c r="AB38">
        <v>0</v>
      </c>
    </row>
    <row r="39" spans="7:28">
      <c r="G39" t="s">
        <v>81</v>
      </c>
      <c r="H39" s="115">
        <v>33.86</v>
      </c>
      <c r="I39" s="88">
        <v>0</v>
      </c>
      <c r="J39" s="88">
        <v>0</v>
      </c>
      <c r="K39" s="88">
        <v>0</v>
      </c>
      <c r="L39" s="88">
        <v>0</v>
      </c>
      <c r="M39" s="116">
        <v>8.2200000000000006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42.08</v>
      </c>
      <c r="W39">
        <v>33.86</v>
      </c>
      <c r="X39">
        <v>0</v>
      </c>
      <c r="Y39">
        <v>0</v>
      </c>
      <c r="Z39">
        <v>0</v>
      </c>
      <c r="AA39">
        <v>8.2200000000000006</v>
      </c>
      <c r="AB39">
        <v>0</v>
      </c>
    </row>
    <row r="40" spans="7:28">
      <c r="G40" t="s">
        <v>82</v>
      </c>
      <c r="H40" s="115">
        <v>40.619999999999997</v>
      </c>
      <c r="I40" s="88">
        <v>0</v>
      </c>
      <c r="J40" s="88">
        <v>0</v>
      </c>
      <c r="K40" s="88">
        <v>0</v>
      </c>
      <c r="L40" s="88">
        <v>0</v>
      </c>
      <c r="M40" s="116">
        <v>11.03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51.65</v>
      </c>
      <c r="W40">
        <v>40.619999999999997</v>
      </c>
      <c r="X40">
        <v>0</v>
      </c>
      <c r="Y40">
        <v>0</v>
      </c>
      <c r="Z40">
        <v>0</v>
      </c>
      <c r="AA40">
        <v>11.03</v>
      </c>
      <c r="AB40">
        <v>0</v>
      </c>
    </row>
    <row r="41" spans="7:28">
      <c r="G41" t="s">
        <v>83</v>
      </c>
      <c r="H41" s="115">
        <v>16.45</v>
      </c>
      <c r="I41" s="88">
        <v>0</v>
      </c>
      <c r="J41" s="88">
        <v>0</v>
      </c>
      <c r="K41" s="88">
        <v>0</v>
      </c>
      <c r="L41" s="88">
        <v>0</v>
      </c>
      <c r="M41" s="116">
        <v>5.8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22.25</v>
      </c>
      <c r="W41">
        <v>16.45</v>
      </c>
      <c r="X41">
        <v>0</v>
      </c>
      <c r="Y41">
        <v>0</v>
      </c>
      <c r="Z41">
        <v>0</v>
      </c>
      <c r="AA41">
        <v>5.8</v>
      </c>
      <c r="AB41">
        <v>0</v>
      </c>
    </row>
    <row r="42" spans="7:28">
      <c r="G42" t="s">
        <v>84</v>
      </c>
      <c r="H42" s="115">
        <v>22.25</v>
      </c>
      <c r="I42" s="88">
        <v>0</v>
      </c>
      <c r="J42" s="88">
        <v>0</v>
      </c>
      <c r="K42" s="88">
        <v>0</v>
      </c>
      <c r="L42" s="88">
        <v>0</v>
      </c>
      <c r="M42" s="116">
        <v>7.54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29.79</v>
      </c>
      <c r="W42">
        <v>22.25</v>
      </c>
      <c r="X42">
        <v>0</v>
      </c>
      <c r="Y42">
        <v>0</v>
      </c>
      <c r="Z42">
        <v>0</v>
      </c>
      <c r="AA42">
        <v>7.54</v>
      </c>
      <c r="AB42">
        <v>0</v>
      </c>
    </row>
    <row r="43" spans="7:28">
      <c r="G43" t="s">
        <v>85</v>
      </c>
      <c r="H43" s="115">
        <v>18.37</v>
      </c>
      <c r="I43" s="88">
        <v>0</v>
      </c>
      <c r="J43" s="88">
        <v>0</v>
      </c>
      <c r="K43" s="88">
        <v>0</v>
      </c>
      <c r="L43" s="88">
        <v>0</v>
      </c>
      <c r="M43" s="116">
        <v>7.84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26.21</v>
      </c>
      <c r="W43">
        <v>18.37</v>
      </c>
      <c r="X43">
        <v>0</v>
      </c>
      <c r="Y43">
        <v>0</v>
      </c>
      <c r="Z43">
        <v>0</v>
      </c>
      <c r="AA43">
        <v>7.84</v>
      </c>
      <c r="AB43">
        <v>0</v>
      </c>
    </row>
    <row r="44" spans="7:28">
      <c r="G44" t="s">
        <v>86</v>
      </c>
      <c r="H44" s="115">
        <v>19.34</v>
      </c>
      <c r="I44" s="88">
        <v>0</v>
      </c>
      <c r="J44" s="88">
        <v>0</v>
      </c>
      <c r="K44" s="88">
        <v>0</v>
      </c>
      <c r="L44" s="88">
        <v>0</v>
      </c>
      <c r="M44" s="116">
        <v>1.84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21.18</v>
      </c>
      <c r="W44">
        <v>19.34</v>
      </c>
      <c r="X44">
        <v>0</v>
      </c>
      <c r="Y44">
        <v>0</v>
      </c>
      <c r="Z44">
        <v>0</v>
      </c>
      <c r="AA44">
        <v>1.84</v>
      </c>
      <c r="AB44">
        <v>0</v>
      </c>
    </row>
    <row r="45" spans="7:28">
      <c r="G45" t="s">
        <v>87</v>
      </c>
      <c r="H45" s="115">
        <v>22.25</v>
      </c>
      <c r="I45" s="88">
        <v>0</v>
      </c>
      <c r="J45" s="88">
        <v>0</v>
      </c>
      <c r="K45" s="88">
        <v>0</v>
      </c>
      <c r="L45" s="88">
        <v>0</v>
      </c>
      <c r="M45" s="116">
        <v>2.42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24.67</v>
      </c>
      <c r="W45">
        <v>22.25</v>
      </c>
      <c r="X45">
        <v>0</v>
      </c>
      <c r="Y45">
        <v>0</v>
      </c>
      <c r="Z45">
        <v>0</v>
      </c>
      <c r="AA45">
        <v>2.42</v>
      </c>
      <c r="AB45">
        <v>0</v>
      </c>
    </row>
    <row r="46" spans="7:28">
      <c r="G46" t="s">
        <v>88</v>
      </c>
      <c r="H46" s="115">
        <v>37.72</v>
      </c>
      <c r="I46" s="88">
        <v>0</v>
      </c>
      <c r="J46" s="88">
        <v>0</v>
      </c>
      <c r="K46" s="88">
        <v>0</v>
      </c>
      <c r="L46" s="88">
        <v>0</v>
      </c>
      <c r="M46" s="116">
        <v>2.13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39.85</v>
      </c>
      <c r="W46">
        <v>37.72</v>
      </c>
      <c r="X46">
        <v>0</v>
      </c>
      <c r="Y46">
        <v>0</v>
      </c>
      <c r="Z46">
        <v>0</v>
      </c>
      <c r="AA46">
        <v>2.13</v>
      </c>
      <c r="AB46">
        <v>0</v>
      </c>
    </row>
    <row r="47" spans="7:28">
      <c r="G47" t="s">
        <v>89</v>
      </c>
      <c r="H47" s="115">
        <v>40.619999999999997</v>
      </c>
      <c r="I47" s="88">
        <v>0</v>
      </c>
      <c r="J47" s="88">
        <v>0</v>
      </c>
      <c r="K47" s="88">
        <v>0</v>
      </c>
      <c r="L47" s="88">
        <v>0</v>
      </c>
      <c r="M47" s="116">
        <v>5.71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46.33</v>
      </c>
      <c r="W47">
        <v>40.619999999999997</v>
      </c>
      <c r="X47">
        <v>0</v>
      </c>
      <c r="Y47">
        <v>0</v>
      </c>
      <c r="Z47">
        <v>0</v>
      </c>
      <c r="AA47">
        <v>5.71</v>
      </c>
      <c r="AB47">
        <v>0</v>
      </c>
    </row>
    <row r="48" spans="7:28">
      <c r="G48" t="s">
        <v>90</v>
      </c>
      <c r="H48" s="115">
        <v>29.98</v>
      </c>
      <c r="I48" s="88">
        <v>0</v>
      </c>
      <c r="J48" s="88">
        <v>0</v>
      </c>
      <c r="K48" s="88">
        <v>0</v>
      </c>
      <c r="L48" s="88">
        <v>0</v>
      </c>
      <c r="M48" s="116">
        <v>3.39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33.369999999999997</v>
      </c>
      <c r="W48">
        <v>29.98</v>
      </c>
      <c r="X48">
        <v>0</v>
      </c>
      <c r="Y48">
        <v>0</v>
      </c>
      <c r="Z48">
        <v>0</v>
      </c>
      <c r="AA48">
        <v>3.39</v>
      </c>
      <c r="AB48">
        <v>0</v>
      </c>
    </row>
    <row r="49" spans="7:28">
      <c r="G49" t="s">
        <v>91</v>
      </c>
      <c r="H49" s="115">
        <v>18.37</v>
      </c>
      <c r="I49" s="88">
        <v>0</v>
      </c>
      <c r="J49" s="88">
        <v>0</v>
      </c>
      <c r="K49" s="88">
        <v>0</v>
      </c>
      <c r="L49" s="88">
        <v>0</v>
      </c>
      <c r="M49" s="116">
        <v>3.39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21.76</v>
      </c>
      <c r="W49">
        <v>18.37</v>
      </c>
      <c r="X49">
        <v>0</v>
      </c>
      <c r="Y49">
        <v>0</v>
      </c>
      <c r="Z49">
        <v>0</v>
      </c>
      <c r="AA49">
        <v>3.39</v>
      </c>
      <c r="AB49">
        <v>0</v>
      </c>
    </row>
    <row r="50" spans="7:28">
      <c r="G50" t="s">
        <v>92</v>
      </c>
      <c r="H50" s="115">
        <v>29.02</v>
      </c>
      <c r="I50" s="88">
        <v>0</v>
      </c>
      <c r="J50" s="88">
        <v>0</v>
      </c>
      <c r="K50" s="88">
        <v>0</v>
      </c>
      <c r="L50" s="88">
        <v>0</v>
      </c>
      <c r="M50" s="116">
        <v>4.93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33.950000000000003</v>
      </c>
      <c r="W50">
        <v>29.02</v>
      </c>
      <c r="X50">
        <v>0</v>
      </c>
      <c r="Y50">
        <v>0</v>
      </c>
      <c r="Z50">
        <v>0</v>
      </c>
      <c r="AA50">
        <v>4.93</v>
      </c>
      <c r="AB50">
        <v>0</v>
      </c>
    </row>
    <row r="51" spans="7:28">
      <c r="G51" t="s">
        <v>93</v>
      </c>
      <c r="H51" s="115">
        <v>37.729999999999997</v>
      </c>
      <c r="I51" s="88">
        <v>0</v>
      </c>
      <c r="J51" s="88">
        <v>0</v>
      </c>
      <c r="K51" s="88">
        <v>0</v>
      </c>
      <c r="L51" s="88">
        <v>0</v>
      </c>
      <c r="M51" s="116">
        <v>1.45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39.18</v>
      </c>
      <c r="W51">
        <v>37.729999999999997</v>
      </c>
      <c r="X51">
        <v>0</v>
      </c>
      <c r="Y51">
        <v>0</v>
      </c>
      <c r="Z51">
        <v>0</v>
      </c>
      <c r="AA51">
        <v>1.45</v>
      </c>
      <c r="AB51">
        <v>0</v>
      </c>
    </row>
    <row r="52" spans="7:28">
      <c r="G52" t="s">
        <v>94</v>
      </c>
      <c r="H52" s="115">
        <v>48.36</v>
      </c>
      <c r="I52" s="88">
        <v>0</v>
      </c>
      <c r="J52" s="88">
        <v>0</v>
      </c>
      <c r="K52" s="88">
        <v>0</v>
      </c>
      <c r="L52" s="88">
        <v>0</v>
      </c>
      <c r="M52" s="116">
        <v>3.29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51.65</v>
      </c>
      <c r="W52">
        <v>48.36</v>
      </c>
      <c r="X52">
        <v>0</v>
      </c>
      <c r="Y52">
        <v>0</v>
      </c>
      <c r="Z52">
        <v>0</v>
      </c>
      <c r="AA52">
        <v>3.29</v>
      </c>
      <c r="AB52">
        <v>0</v>
      </c>
    </row>
    <row r="53" spans="7:28">
      <c r="G53" t="s">
        <v>95</v>
      </c>
      <c r="H53" s="115">
        <v>29.99</v>
      </c>
      <c r="I53" s="88">
        <v>0</v>
      </c>
      <c r="J53" s="88">
        <v>0</v>
      </c>
      <c r="K53" s="88">
        <v>0</v>
      </c>
      <c r="L53" s="88">
        <v>0</v>
      </c>
      <c r="M53" s="116">
        <v>5.32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35.31</v>
      </c>
      <c r="W53">
        <v>29.99</v>
      </c>
      <c r="X53">
        <v>0</v>
      </c>
      <c r="Y53">
        <v>0</v>
      </c>
      <c r="Z53">
        <v>0</v>
      </c>
      <c r="AA53">
        <v>5.32</v>
      </c>
      <c r="AB53">
        <v>0</v>
      </c>
    </row>
    <row r="54" spans="7:28">
      <c r="G54" t="s">
        <v>96</v>
      </c>
      <c r="H54" s="115">
        <v>25.15</v>
      </c>
      <c r="I54" s="88">
        <v>0</v>
      </c>
      <c r="J54" s="88">
        <v>0</v>
      </c>
      <c r="K54" s="88">
        <v>0</v>
      </c>
      <c r="L54" s="88">
        <v>0</v>
      </c>
      <c r="M54" s="116">
        <v>9.9600000000000009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35.11</v>
      </c>
      <c r="W54">
        <v>25.15</v>
      </c>
      <c r="X54">
        <v>0</v>
      </c>
      <c r="Y54">
        <v>0</v>
      </c>
      <c r="Z54">
        <v>0</v>
      </c>
      <c r="AA54">
        <v>9.9600000000000009</v>
      </c>
      <c r="AB54">
        <v>0</v>
      </c>
    </row>
    <row r="55" spans="7:28">
      <c r="G55" t="s">
        <v>97</v>
      </c>
      <c r="H55" s="115">
        <v>26.12</v>
      </c>
      <c r="I55" s="88">
        <v>0</v>
      </c>
      <c r="J55" s="88">
        <v>0</v>
      </c>
      <c r="K55" s="88">
        <v>0</v>
      </c>
      <c r="L55" s="88">
        <v>0</v>
      </c>
      <c r="M55" s="116">
        <v>7.16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33.28</v>
      </c>
      <c r="W55">
        <v>26.12</v>
      </c>
      <c r="X55">
        <v>0</v>
      </c>
      <c r="Y55">
        <v>0</v>
      </c>
      <c r="Z55">
        <v>0</v>
      </c>
      <c r="AA55">
        <v>7.16</v>
      </c>
      <c r="AB55">
        <v>0</v>
      </c>
    </row>
    <row r="56" spans="7:28">
      <c r="G56" t="s">
        <v>98</v>
      </c>
      <c r="H56" s="115">
        <v>23.22</v>
      </c>
      <c r="I56" s="88">
        <v>0</v>
      </c>
      <c r="J56" s="88">
        <v>0</v>
      </c>
      <c r="K56" s="88">
        <v>0</v>
      </c>
      <c r="L56" s="88">
        <v>0</v>
      </c>
      <c r="M56" s="116">
        <v>5.51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28.73</v>
      </c>
      <c r="W56">
        <v>23.22</v>
      </c>
      <c r="X56">
        <v>0</v>
      </c>
      <c r="Y56">
        <v>0</v>
      </c>
      <c r="Z56">
        <v>0</v>
      </c>
      <c r="AA56">
        <v>5.51</v>
      </c>
      <c r="AB56">
        <v>0</v>
      </c>
    </row>
    <row r="57" spans="7:28">
      <c r="G57" t="s">
        <v>99</v>
      </c>
      <c r="H57" s="115">
        <v>21.29</v>
      </c>
      <c r="I57" s="88">
        <v>0</v>
      </c>
      <c r="J57" s="88">
        <v>0</v>
      </c>
      <c r="K57" s="88">
        <v>0</v>
      </c>
      <c r="L57" s="88">
        <v>0</v>
      </c>
      <c r="M57" s="116">
        <v>7.25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28.54</v>
      </c>
      <c r="W57">
        <v>21.29</v>
      </c>
      <c r="X57">
        <v>0</v>
      </c>
      <c r="Y57">
        <v>0</v>
      </c>
      <c r="Z57">
        <v>0</v>
      </c>
      <c r="AA57">
        <v>7.25</v>
      </c>
      <c r="AB57">
        <v>0</v>
      </c>
    </row>
    <row r="58" spans="7:28">
      <c r="G58" t="s">
        <v>100</v>
      </c>
      <c r="H58" s="115">
        <v>11.61</v>
      </c>
      <c r="I58" s="88">
        <v>0</v>
      </c>
      <c r="J58" s="88">
        <v>0</v>
      </c>
      <c r="K58" s="88">
        <v>0</v>
      </c>
      <c r="L58" s="88">
        <v>0</v>
      </c>
      <c r="M58" s="116">
        <v>2.2200000000000002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13.83</v>
      </c>
      <c r="W58">
        <v>11.61</v>
      </c>
      <c r="X58">
        <v>0</v>
      </c>
      <c r="Y58">
        <v>0</v>
      </c>
      <c r="Z58">
        <v>0</v>
      </c>
      <c r="AA58">
        <v>2.2200000000000002</v>
      </c>
      <c r="AB58">
        <v>0</v>
      </c>
    </row>
    <row r="59" spans="7:28">
      <c r="G59" t="s">
        <v>101</v>
      </c>
      <c r="H59" s="115">
        <v>19.350000000000001</v>
      </c>
      <c r="I59" s="88">
        <v>0</v>
      </c>
      <c r="J59" s="88">
        <v>0</v>
      </c>
      <c r="K59" s="88">
        <v>0</v>
      </c>
      <c r="L59" s="88">
        <v>0</v>
      </c>
      <c r="M59" s="116">
        <v>7.25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26.6</v>
      </c>
      <c r="W59">
        <v>19.350000000000001</v>
      </c>
      <c r="X59">
        <v>0</v>
      </c>
      <c r="Y59">
        <v>0</v>
      </c>
      <c r="Z59">
        <v>0</v>
      </c>
      <c r="AA59">
        <v>7.25</v>
      </c>
      <c r="AB59">
        <v>0</v>
      </c>
    </row>
    <row r="60" spans="7:28">
      <c r="G60" t="s">
        <v>102</v>
      </c>
      <c r="H60" s="115">
        <v>29.99</v>
      </c>
      <c r="I60" s="88">
        <v>0</v>
      </c>
      <c r="J60" s="88">
        <v>0</v>
      </c>
      <c r="K60" s="88">
        <v>0</v>
      </c>
      <c r="L60" s="88">
        <v>0</v>
      </c>
      <c r="M60" s="116">
        <v>6.96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36.950000000000003</v>
      </c>
      <c r="W60">
        <v>29.99</v>
      </c>
      <c r="X60">
        <v>0</v>
      </c>
      <c r="Y60">
        <v>0</v>
      </c>
      <c r="Z60">
        <v>0</v>
      </c>
      <c r="AA60">
        <v>6.96</v>
      </c>
      <c r="AB60">
        <v>0</v>
      </c>
    </row>
    <row r="61" spans="7:28">
      <c r="G61" t="s">
        <v>103</v>
      </c>
      <c r="H61" s="115">
        <v>14.51</v>
      </c>
      <c r="I61" s="88">
        <v>0</v>
      </c>
      <c r="J61" s="88">
        <v>0</v>
      </c>
      <c r="K61" s="88">
        <v>0</v>
      </c>
      <c r="L61" s="88">
        <v>0</v>
      </c>
      <c r="M61" s="116">
        <v>11.41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25.92</v>
      </c>
      <c r="W61">
        <v>14.51</v>
      </c>
      <c r="X61">
        <v>0</v>
      </c>
      <c r="Y61">
        <v>0</v>
      </c>
      <c r="Z61">
        <v>0</v>
      </c>
      <c r="AA61">
        <v>11.41</v>
      </c>
      <c r="AB61">
        <v>0</v>
      </c>
    </row>
    <row r="62" spans="7:28">
      <c r="G62" t="s">
        <v>104</v>
      </c>
      <c r="H62" s="115">
        <v>8.7100000000000009</v>
      </c>
      <c r="I62" s="88">
        <v>0</v>
      </c>
      <c r="J62" s="88">
        <v>0</v>
      </c>
      <c r="K62" s="88">
        <v>0</v>
      </c>
      <c r="L62" s="88">
        <v>0</v>
      </c>
      <c r="M62" s="116">
        <v>4.6399999999999997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13.35</v>
      </c>
      <c r="W62">
        <v>8.7100000000000009</v>
      </c>
      <c r="X62">
        <v>0</v>
      </c>
      <c r="Y62">
        <v>0</v>
      </c>
      <c r="Z62">
        <v>0</v>
      </c>
      <c r="AA62">
        <v>4.6399999999999997</v>
      </c>
      <c r="AB62">
        <v>0</v>
      </c>
    </row>
    <row r="63" spans="7:28">
      <c r="G63" t="s">
        <v>105</v>
      </c>
      <c r="H63" s="115">
        <v>27.09</v>
      </c>
      <c r="I63" s="88">
        <v>0</v>
      </c>
      <c r="J63" s="88">
        <v>0</v>
      </c>
      <c r="K63" s="88">
        <v>0</v>
      </c>
      <c r="L63" s="88">
        <v>0</v>
      </c>
      <c r="M63" s="116">
        <v>4.3499999999999996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31.44</v>
      </c>
      <c r="W63">
        <v>27.09</v>
      </c>
      <c r="X63">
        <v>0</v>
      </c>
      <c r="Y63">
        <v>0</v>
      </c>
      <c r="Z63">
        <v>0</v>
      </c>
      <c r="AA63">
        <v>4.3499999999999996</v>
      </c>
      <c r="AB63">
        <v>0</v>
      </c>
    </row>
    <row r="64" spans="7:28">
      <c r="G64" t="s">
        <v>106</v>
      </c>
      <c r="H64" s="115">
        <v>49.34</v>
      </c>
      <c r="I64" s="88">
        <v>0</v>
      </c>
      <c r="J64" s="88">
        <v>0</v>
      </c>
      <c r="K64" s="88">
        <v>0</v>
      </c>
      <c r="L64" s="88">
        <v>0</v>
      </c>
      <c r="M64" s="116">
        <v>5.51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54.85</v>
      </c>
      <c r="W64">
        <v>49.34</v>
      </c>
      <c r="X64">
        <v>0</v>
      </c>
      <c r="Y64">
        <v>0</v>
      </c>
      <c r="Z64">
        <v>0</v>
      </c>
      <c r="AA64">
        <v>5.51</v>
      </c>
      <c r="AB64">
        <v>0</v>
      </c>
    </row>
    <row r="65" spans="7:28">
      <c r="G65" t="s">
        <v>107</v>
      </c>
      <c r="H65" s="115">
        <v>47.4</v>
      </c>
      <c r="I65" s="88">
        <v>0</v>
      </c>
      <c r="J65" s="88">
        <v>0</v>
      </c>
      <c r="K65" s="88">
        <v>0</v>
      </c>
      <c r="L65" s="88">
        <v>0</v>
      </c>
      <c r="M65" s="116">
        <v>0.48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47.88</v>
      </c>
      <c r="W65">
        <v>47.4</v>
      </c>
      <c r="X65">
        <v>0</v>
      </c>
      <c r="Y65">
        <v>0</v>
      </c>
      <c r="Z65">
        <v>0</v>
      </c>
      <c r="AA65">
        <v>0.48</v>
      </c>
      <c r="AB65">
        <v>0</v>
      </c>
    </row>
    <row r="66" spans="7:28">
      <c r="G66" t="s">
        <v>108</v>
      </c>
      <c r="H66" s="115">
        <v>13.55</v>
      </c>
      <c r="I66" s="88">
        <v>0</v>
      </c>
      <c r="J66" s="88">
        <v>0</v>
      </c>
      <c r="K66" s="88">
        <v>0</v>
      </c>
      <c r="L66" s="88">
        <v>0</v>
      </c>
      <c r="M66" s="116">
        <v>5.51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19.059999999999999</v>
      </c>
      <c r="W66">
        <v>13.55</v>
      </c>
      <c r="X66">
        <v>0</v>
      </c>
      <c r="Y66">
        <v>0</v>
      </c>
      <c r="Z66">
        <v>0</v>
      </c>
      <c r="AA66">
        <v>5.51</v>
      </c>
      <c r="AB66">
        <v>0</v>
      </c>
    </row>
    <row r="67" spans="7:28">
      <c r="G67" t="s">
        <v>109</v>
      </c>
      <c r="H67" s="115">
        <v>29.02</v>
      </c>
      <c r="I67" s="88">
        <v>0</v>
      </c>
      <c r="J67" s="88">
        <v>0</v>
      </c>
      <c r="K67" s="88">
        <v>0</v>
      </c>
      <c r="L67" s="88">
        <v>0</v>
      </c>
      <c r="M67" s="116">
        <v>6.58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35.6</v>
      </c>
      <c r="W67">
        <v>29.02</v>
      </c>
      <c r="X67">
        <v>0</v>
      </c>
      <c r="Y67">
        <v>0</v>
      </c>
      <c r="Z67">
        <v>0</v>
      </c>
      <c r="AA67">
        <v>6.58</v>
      </c>
      <c r="AB67">
        <v>0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11.41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11.41</v>
      </c>
      <c r="W68">
        <v>0</v>
      </c>
      <c r="X68">
        <v>0</v>
      </c>
      <c r="Y68">
        <v>0</v>
      </c>
      <c r="Z68">
        <v>0</v>
      </c>
      <c r="AA68">
        <v>11.41</v>
      </c>
      <c r="AB68">
        <v>0</v>
      </c>
    </row>
    <row r="69" spans="7:28">
      <c r="G69" t="s">
        <v>111</v>
      </c>
      <c r="H69" s="115">
        <v>20.309999999999999</v>
      </c>
      <c r="I69" s="88">
        <v>0</v>
      </c>
      <c r="J69" s="88">
        <v>0</v>
      </c>
      <c r="K69" s="88">
        <v>0</v>
      </c>
      <c r="L69" s="88">
        <v>0</v>
      </c>
      <c r="M69" s="116">
        <v>7.45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27.76</v>
      </c>
      <c r="W69">
        <v>20.309999999999999</v>
      </c>
      <c r="X69">
        <v>0</v>
      </c>
      <c r="Y69">
        <v>0</v>
      </c>
      <c r="Z69">
        <v>0</v>
      </c>
      <c r="AA69">
        <v>7.45</v>
      </c>
      <c r="AB69">
        <v>0</v>
      </c>
    </row>
    <row r="70" spans="7:28">
      <c r="G70" t="s">
        <v>112</v>
      </c>
      <c r="H70" s="115">
        <v>27.08</v>
      </c>
      <c r="I70" s="88">
        <v>0</v>
      </c>
      <c r="J70" s="88">
        <v>0</v>
      </c>
      <c r="K70" s="88">
        <v>0</v>
      </c>
      <c r="L70" s="88">
        <v>0</v>
      </c>
      <c r="M70" s="116">
        <v>5.13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32.21</v>
      </c>
      <c r="W70">
        <v>27.08</v>
      </c>
      <c r="X70">
        <v>0</v>
      </c>
      <c r="Y70">
        <v>0</v>
      </c>
      <c r="Z70">
        <v>0</v>
      </c>
      <c r="AA70">
        <v>5.13</v>
      </c>
      <c r="AB70">
        <v>0</v>
      </c>
    </row>
    <row r="71" spans="7:28">
      <c r="G71" t="s">
        <v>113</v>
      </c>
      <c r="H71" s="115">
        <v>39.659999999999997</v>
      </c>
      <c r="I71" s="88">
        <v>0</v>
      </c>
      <c r="J71" s="88">
        <v>0</v>
      </c>
      <c r="K71" s="88">
        <v>0</v>
      </c>
      <c r="L71" s="88">
        <v>0</v>
      </c>
      <c r="M71" s="116">
        <v>11.22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50.88</v>
      </c>
      <c r="W71">
        <v>39.659999999999997</v>
      </c>
      <c r="X71">
        <v>0</v>
      </c>
      <c r="Y71">
        <v>0</v>
      </c>
      <c r="Z71">
        <v>0</v>
      </c>
      <c r="AA71">
        <v>11.22</v>
      </c>
      <c r="AB71">
        <v>0</v>
      </c>
    </row>
    <row r="72" spans="7:28">
      <c r="G72" t="s">
        <v>114</v>
      </c>
      <c r="H72" s="115">
        <v>52.24</v>
      </c>
      <c r="I72" s="88">
        <v>0</v>
      </c>
      <c r="J72" s="88">
        <v>0</v>
      </c>
      <c r="K72" s="88">
        <v>0</v>
      </c>
      <c r="L72" s="88">
        <v>11.61</v>
      </c>
      <c r="M72" s="116">
        <v>1.64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65.489999999999995</v>
      </c>
      <c r="W72">
        <v>52.24</v>
      </c>
      <c r="X72">
        <v>0</v>
      </c>
      <c r="Y72">
        <v>11.61</v>
      </c>
      <c r="Z72">
        <v>0</v>
      </c>
      <c r="AA72">
        <v>1.64</v>
      </c>
      <c r="AB72">
        <v>0</v>
      </c>
    </row>
    <row r="73" spans="7:28">
      <c r="G73" t="s">
        <v>115</v>
      </c>
      <c r="H73" s="115">
        <v>23.21</v>
      </c>
      <c r="I73" s="88">
        <v>0</v>
      </c>
      <c r="J73" s="88">
        <v>0</v>
      </c>
      <c r="K73" s="88">
        <v>0</v>
      </c>
      <c r="L73" s="88">
        <v>11.61</v>
      </c>
      <c r="M73" s="116">
        <v>7.74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42.56</v>
      </c>
      <c r="W73">
        <v>23.21</v>
      </c>
      <c r="X73">
        <v>0</v>
      </c>
      <c r="Y73">
        <v>11.61</v>
      </c>
      <c r="Z73">
        <v>0</v>
      </c>
      <c r="AA73">
        <v>7.74</v>
      </c>
      <c r="AB73">
        <v>0</v>
      </c>
    </row>
    <row r="74" spans="7:28">
      <c r="G74" t="s">
        <v>116</v>
      </c>
      <c r="H74" s="115">
        <v>31.92</v>
      </c>
      <c r="I74" s="88">
        <v>0</v>
      </c>
      <c r="J74" s="88">
        <v>0</v>
      </c>
      <c r="K74" s="88">
        <v>0</v>
      </c>
      <c r="L74" s="88">
        <v>11.61</v>
      </c>
      <c r="M74" s="116">
        <v>6.96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50.49</v>
      </c>
      <c r="W74">
        <v>31.92</v>
      </c>
      <c r="X74">
        <v>0</v>
      </c>
      <c r="Y74">
        <v>11.61</v>
      </c>
      <c r="Z74">
        <v>0</v>
      </c>
      <c r="AA74">
        <v>6.96</v>
      </c>
      <c r="AB74">
        <v>0</v>
      </c>
    </row>
    <row r="75" spans="7:28">
      <c r="G75" t="s">
        <v>117</v>
      </c>
      <c r="H75" s="115">
        <v>18.38</v>
      </c>
      <c r="I75" s="88">
        <v>0</v>
      </c>
      <c r="J75" s="88">
        <v>0</v>
      </c>
      <c r="K75" s="88">
        <v>0</v>
      </c>
      <c r="L75" s="88">
        <v>11.61</v>
      </c>
      <c r="M75" s="116">
        <v>11.41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41.4</v>
      </c>
      <c r="W75">
        <v>18.38</v>
      </c>
      <c r="X75">
        <v>0</v>
      </c>
      <c r="Y75">
        <v>11.61</v>
      </c>
      <c r="Z75">
        <v>0</v>
      </c>
      <c r="AA75">
        <v>11.41</v>
      </c>
      <c r="AB75">
        <v>0</v>
      </c>
    </row>
    <row r="76" spans="7:28">
      <c r="G76" t="s">
        <v>118</v>
      </c>
      <c r="H76" s="115">
        <v>9.68</v>
      </c>
      <c r="I76" s="88">
        <v>0</v>
      </c>
      <c r="J76" s="88">
        <v>0</v>
      </c>
      <c r="K76" s="88">
        <v>0</v>
      </c>
      <c r="L76" s="88">
        <v>0</v>
      </c>
      <c r="M76" s="116">
        <v>4.6399999999999997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14.32</v>
      </c>
      <c r="W76">
        <v>9.68</v>
      </c>
      <c r="X76">
        <v>0</v>
      </c>
      <c r="Y76">
        <v>0</v>
      </c>
      <c r="Z76">
        <v>0</v>
      </c>
      <c r="AA76">
        <v>4.6399999999999997</v>
      </c>
      <c r="AB76">
        <v>0</v>
      </c>
    </row>
    <row r="77" spans="7:28">
      <c r="G77" t="s">
        <v>119</v>
      </c>
      <c r="H77" s="115">
        <v>9.67</v>
      </c>
      <c r="I77" s="88">
        <v>0</v>
      </c>
      <c r="J77" s="88">
        <v>0</v>
      </c>
      <c r="K77" s="88">
        <v>0</v>
      </c>
      <c r="L77" s="88">
        <v>0</v>
      </c>
      <c r="M77" s="116">
        <v>7.16</v>
      </c>
      <c r="N77" s="115">
        <v>0</v>
      </c>
      <c r="O77" s="88">
        <v>0</v>
      </c>
      <c r="P77" s="88">
        <v>-37</v>
      </c>
      <c r="Q77" s="88">
        <v>0</v>
      </c>
      <c r="R77" s="88">
        <v>0</v>
      </c>
      <c r="S77" s="116">
        <v>0</v>
      </c>
      <c r="U77" s="115">
        <v>-37</v>
      </c>
      <c r="V77" s="116">
        <v>16.829999999999998</v>
      </c>
      <c r="W77">
        <v>9.67</v>
      </c>
      <c r="X77">
        <v>0</v>
      </c>
      <c r="Y77">
        <v>0</v>
      </c>
      <c r="Z77">
        <v>0</v>
      </c>
      <c r="AA77">
        <v>7.16</v>
      </c>
      <c r="AB77">
        <v>-37</v>
      </c>
    </row>
    <row r="78" spans="7:28">
      <c r="G78" t="s">
        <v>120</v>
      </c>
      <c r="H78" s="115">
        <v>9.67</v>
      </c>
      <c r="I78" s="88">
        <v>1.84</v>
      </c>
      <c r="J78" s="88">
        <v>0</v>
      </c>
      <c r="K78" s="88">
        <v>1.84</v>
      </c>
      <c r="L78" s="88">
        <v>0</v>
      </c>
      <c r="M78" s="116">
        <v>5.32</v>
      </c>
      <c r="N78" s="115">
        <v>0</v>
      </c>
      <c r="O78" s="88">
        <v>0</v>
      </c>
      <c r="P78" s="88">
        <v>-67</v>
      </c>
      <c r="Q78" s="88">
        <v>0</v>
      </c>
      <c r="R78" s="88">
        <v>0</v>
      </c>
      <c r="S78" s="116">
        <v>0</v>
      </c>
      <c r="U78" s="115">
        <v>-67</v>
      </c>
      <c r="V78" s="116">
        <v>18.670000000000002</v>
      </c>
      <c r="W78">
        <v>9.67</v>
      </c>
      <c r="X78">
        <v>1.84</v>
      </c>
      <c r="Y78">
        <v>0</v>
      </c>
      <c r="Z78">
        <v>1.84</v>
      </c>
      <c r="AA78">
        <v>5.32</v>
      </c>
      <c r="AB78">
        <v>-67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1.35</v>
      </c>
      <c r="N79" s="115">
        <v>0</v>
      </c>
      <c r="O79" s="88">
        <v>0</v>
      </c>
      <c r="P79" s="88">
        <v>-106</v>
      </c>
      <c r="Q79" s="88">
        <v>0</v>
      </c>
      <c r="R79" s="88">
        <v>0</v>
      </c>
      <c r="S79" s="116">
        <v>0</v>
      </c>
      <c r="U79" s="115">
        <v>-106</v>
      </c>
      <c r="V79" s="116">
        <v>1.35</v>
      </c>
      <c r="W79">
        <v>0</v>
      </c>
      <c r="X79">
        <v>0</v>
      </c>
      <c r="Y79">
        <v>0</v>
      </c>
      <c r="Z79">
        <v>0</v>
      </c>
      <c r="AA79">
        <v>1.35</v>
      </c>
      <c r="AB79">
        <v>-106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6.96</v>
      </c>
      <c r="N80" s="115">
        <v>0</v>
      </c>
      <c r="O80" s="88">
        <v>0</v>
      </c>
      <c r="P80" s="88">
        <v>-116</v>
      </c>
      <c r="Q80" s="88">
        <v>0</v>
      </c>
      <c r="R80" s="88">
        <v>0</v>
      </c>
      <c r="S80" s="116">
        <v>0</v>
      </c>
      <c r="U80" s="115">
        <v>-116</v>
      </c>
      <c r="V80" s="116">
        <v>6.96</v>
      </c>
      <c r="W80">
        <v>0</v>
      </c>
      <c r="X80">
        <v>0</v>
      </c>
      <c r="Y80">
        <v>0</v>
      </c>
      <c r="Z80">
        <v>0</v>
      </c>
      <c r="AA80">
        <v>6.96</v>
      </c>
      <c r="AB80">
        <v>-116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9.58</v>
      </c>
      <c r="N81" s="115">
        <v>0</v>
      </c>
      <c r="O81" s="88">
        <v>0</v>
      </c>
      <c r="P81" s="88">
        <v>-126</v>
      </c>
      <c r="Q81" s="88">
        <v>0</v>
      </c>
      <c r="R81" s="88">
        <v>0</v>
      </c>
      <c r="S81" s="116">
        <v>0</v>
      </c>
      <c r="U81" s="115">
        <v>-126</v>
      </c>
      <c r="V81" s="116">
        <v>9.58</v>
      </c>
      <c r="W81">
        <v>0</v>
      </c>
      <c r="X81">
        <v>0</v>
      </c>
      <c r="Y81">
        <v>0</v>
      </c>
      <c r="Z81">
        <v>0</v>
      </c>
      <c r="AA81">
        <v>9.58</v>
      </c>
      <c r="AB81">
        <v>-126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11.41</v>
      </c>
      <c r="N82" s="115">
        <v>0</v>
      </c>
      <c r="O82" s="88">
        <v>0</v>
      </c>
      <c r="P82" s="88">
        <v>-151</v>
      </c>
      <c r="Q82" s="88">
        <v>0</v>
      </c>
      <c r="R82" s="88">
        <v>0</v>
      </c>
      <c r="S82" s="116">
        <v>0</v>
      </c>
      <c r="U82" s="115">
        <v>-151</v>
      </c>
      <c r="V82" s="116">
        <v>11.41</v>
      </c>
      <c r="W82">
        <v>0</v>
      </c>
      <c r="X82">
        <v>0</v>
      </c>
      <c r="Y82">
        <v>0</v>
      </c>
      <c r="Z82">
        <v>0</v>
      </c>
      <c r="AA82">
        <v>11.41</v>
      </c>
      <c r="AB82">
        <v>-151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9.58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9.58</v>
      </c>
      <c r="W83">
        <v>0</v>
      </c>
      <c r="X83">
        <v>0</v>
      </c>
      <c r="Y83">
        <v>0</v>
      </c>
      <c r="Z83">
        <v>0</v>
      </c>
      <c r="AA83">
        <v>9.58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9.67</v>
      </c>
      <c r="W84">
        <v>0</v>
      </c>
      <c r="X84">
        <v>0</v>
      </c>
      <c r="Y84">
        <v>0</v>
      </c>
      <c r="Z84">
        <v>0</v>
      </c>
      <c r="AA84">
        <v>9.67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11.6</v>
      </c>
      <c r="M85" s="116">
        <v>9.2899999999999991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20.89</v>
      </c>
      <c r="W85">
        <v>0</v>
      </c>
      <c r="X85">
        <v>0</v>
      </c>
      <c r="Y85">
        <v>11.6</v>
      </c>
      <c r="Z85">
        <v>0</v>
      </c>
      <c r="AA85">
        <v>9.2899999999999991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11.61</v>
      </c>
      <c r="M86" s="116">
        <v>0.57999999999999996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12.19</v>
      </c>
      <c r="W86">
        <v>0</v>
      </c>
      <c r="X86">
        <v>0</v>
      </c>
      <c r="Y86">
        <v>11.61</v>
      </c>
      <c r="Z86">
        <v>0</v>
      </c>
      <c r="AA86">
        <v>0.57999999999999996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11.51</v>
      </c>
      <c r="M87" s="116">
        <v>7.84</v>
      </c>
      <c r="N87" s="115">
        <v>0</v>
      </c>
      <c r="O87" s="88">
        <v>0</v>
      </c>
      <c r="P87" s="88">
        <v>-7</v>
      </c>
      <c r="Q87" s="88">
        <v>0</v>
      </c>
      <c r="R87" s="88">
        <v>0</v>
      </c>
      <c r="S87" s="116">
        <v>0</v>
      </c>
      <c r="U87" s="115">
        <v>-7</v>
      </c>
      <c r="V87" s="116">
        <v>19.350000000000001</v>
      </c>
      <c r="W87">
        <v>0</v>
      </c>
      <c r="X87">
        <v>0</v>
      </c>
      <c r="Y87">
        <v>11.51</v>
      </c>
      <c r="Z87">
        <v>0</v>
      </c>
      <c r="AA87">
        <v>7.84</v>
      </c>
      <c r="AB87">
        <v>-7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11.61</v>
      </c>
      <c r="M88" s="116">
        <v>6.96</v>
      </c>
      <c r="N88" s="115">
        <v>0</v>
      </c>
      <c r="O88" s="88">
        <v>0</v>
      </c>
      <c r="P88" s="88">
        <v>-11</v>
      </c>
      <c r="Q88" s="88">
        <v>0</v>
      </c>
      <c r="R88" s="88">
        <v>0</v>
      </c>
      <c r="S88" s="116">
        <v>0</v>
      </c>
      <c r="U88" s="115">
        <v>-11</v>
      </c>
      <c r="V88" s="116">
        <v>18.57</v>
      </c>
      <c r="W88">
        <v>0</v>
      </c>
      <c r="X88">
        <v>0</v>
      </c>
      <c r="Y88">
        <v>11.61</v>
      </c>
      <c r="Z88">
        <v>0</v>
      </c>
      <c r="AA88">
        <v>6.96</v>
      </c>
      <c r="AB88">
        <v>-11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11.61</v>
      </c>
      <c r="M89" s="116">
        <v>11.12</v>
      </c>
      <c r="N89" s="115">
        <v>0</v>
      </c>
      <c r="O89" s="88">
        <v>0</v>
      </c>
      <c r="P89" s="88">
        <v>-5</v>
      </c>
      <c r="Q89" s="88">
        <v>0</v>
      </c>
      <c r="R89" s="88">
        <v>0</v>
      </c>
      <c r="S89" s="116">
        <v>0</v>
      </c>
      <c r="U89" s="115">
        <v>-5</v>
      </c>
      <c r="V89" s="116">
        <v>22.73</v>
      </c>
      <c r="W89">
        <v>0</v>
      </c>
      <c r="X89">
        <v>0</v>
      </c>
      <c r="Y89">
        <v>11.61</v>
      </c>
      <c r="Z89">
        <v>0</v>
      </c>
      <c r="AA89">
        <v>11.12</v>
      </c>
      <c r="AB89">
        <v>-5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11.6</v>
      </c>
      <c r="M90" s="116">
        <v>3.97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15.57</v>
      </c>
      <c r="W90">
        <v>0</v>
      </c>
      <c r="X90">
        <v>0</v>
      </c>
      <c r="Y90">
        <v>11.6</v>
      </c>
      <c r="Z90">
        <v>0</v>
      </c>
      <c r="AA90">
        <v>3.97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4.74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4.74</v>
      </c>
      <c r="W91">
        <v>0</v>
      </c>
      <c r="X91">
        <v>0</v>
      </c>
      <c r="Y91">
        <v>0</v>
      </c>
      <c r="Z91">
        <v>0</v>
      </c>
      <c r="AA91">
        <v>4.74</v>
      </c>
      <c r="AB91">
        <v>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11.61</v>
      </c>
      <c r="M92" s="116">
        <v>4.45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16.059999999999999</v>
      </c>
      <c r="W92">
        <v>0</v>
      </c>
      <c r="X92">
        <v>0</v>
      </c>
      <c r="Y92">
        <v>11.61</v>
      </c>
      <c r="Z92">
        <v>0</v>
      </c>
      <c r="AA92">
        <v>4.45</v>
      </c>
      <c r="AB92">
        <v>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11.61</v>
      </c>
      <c r="M93" s="116">
        <v>1.26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12.87</v>
      </c>
      <c r="W93">
        <v>0</v>
      </c>
      <c r="X93">
        <v>0</v>
      </c>
      <c r="Y93">
        <v>11.61</v>
      </c>
      <c r="Z93">
        <v>0</v>
      </c>
      <c r="AA93">
        <v>1.26</v>
      </c>
      <c r="AB93">
        <v>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9.2799999999999994</v>
      </c>
      <c r="M94" s="116">
        <v>5.13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14.41</v>
      </c>
      <c r="W94">
        <v>0</v>
      </c>
      <c r="X94">
        <v>0</v>
      </c>
      <c r="Y94">
        <v>9.2799999999999994</v>
      </c>
      <c r="Z94">
        <v>0</v>
      </c>
      <c r="AA94">
        <v>5.13</v>
      </c>
      <c r="AB94">
        <v>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4.0599999999999996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4.0599999999999996</v>
      </c>
      <c r="W95">
        <v>0</v>
      </c>
      <c r="X95">
        <v>0</v>
      </c>
      <c r="Y95">
        <v>0</v>
      </c>
      <c r="Z95">
        <v>0</v>
      </c>
      <c r="AA95">
        <v>4.0599999999999996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0.68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0.68</v>
      </c>
      <c r="W96">
        <v>0</v>
      </c>
      <c r="X96">
        <v>0</v>
      </c>
      <c r="Y96">
        <v>0</v>
      </c>
      <c r="Z96">
        <v>0</v>
      </c>
      <c r="AA96">
        <v>0.68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0.48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0.48</v>
      </c>
      <c r="W97">
        <v>0</v>
      </c>
      <c r="X97">
        <v>0</v>
      </c>
      <c r="Y97">
        <v>0</v>
      </c>
      <c r="Z97">
        <v>0</v>
      </c>
      <c r="AA97">
        <v>0.48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1.64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1.64</v>
      </c>
      <c r="W98">
        <v>0</v>
      </c>
      <c r="X98">
        <v>0</v>
      </c>
      <c r="Y98">
        <v>0</v>
      </c>
      <c r="Z98">
        <v>0</v>
      </c>
      <c r="AA98">
        <v>1.64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0.34871250000000015</v>
      </c>
      <c r="I99" s="111">
        <f t="shared" ref="I99:BQ99" si="1">SUM(I3:I98)/4000</f>
        <v>4.6000000000000001E-4</v>
      </c>
      <c r="J99" s="111">
        <f t="shared" si="1"/>
        <v>0</v>
      </c>
      <c r="K99" s="111">
        <f t="shared" si="1"/>
        <v>4.6000000000000001E-4</v>
      </c>
      <c r="L99" s="111">
        <f t="shared" si="1"/>
        <v>7.4322500000000014E-2</v>
      </c>
      <c r="M99" s="111">
        <f t="shared" si="1"/>
        <v>0.11814250000000001</v>
      </c>
      <c r="N99" s="110">
        <f t="shared" si="1"/>
        <v>0</v>
      </c>
      <c r="O99" s="111">
        <f t="shared" si="1"/>
        <v>0</v>
      </c>
      <c r="P99" s="111">
        <f t="shared" si="1"/>
        <v>-0.1565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-0.1565</v>
      </c>
      <c r="V99" s="112">
        <f t="shared" si="1"/>
        <v>0.54209499999999988</v>
      </c>
      <c r="W99">
        <f t="shared" si="1"/>
        <v>0.34871250000000015</v>
      </c>
      <c r="X99">
        <f t="shared" si="1"/>
        <v>4.6000000000000001E-4</v>
      </c>
      <c r="Y99">
        <f t="shared" si="1"/>
        <v>7.4322500000000014E-2</v>
      </c>
      <c r="Z99">
        <f t="shared" si="1"/>
        <v>4.6000000000000001E-4</v>
      </c>
      <c r="AA99">
        <f t="shared" si="1"/>
        <v>0.11814250000000001</v>
      </c>
      <c r="AB99">
        <f t="shared" si="1"/>
        <v>-0.1565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518</v>
      </c>
      <c r="AC1" t="s">
        <v>519</v>
      </c>
      <c r="AD1" t="s">
        <v>519</v>
      </c>
      <c r="AE1" t="s">
        <v>520</v>
      </c>
      <c r="AF1" t="s">
        <v>521</v>
      </c>
      <c r="AG1" t="s">
        <v>522</v>
      </c>
      <c r="AH1" t="s">
        <v>522</v>
      </c>
      <c r="AI1" t="s">
        <v>522</v>
      </c>
      <c r="AJ1" t="s">
        <v>522</v>
      </c>
      <c r="AK1" t="s">
        <v>522</v>
      </c>
      <c r="AL1" t="s">
        <v>522</v>
      </c>
      <c r="AM1" t="s">
        <v>522</v>
      </c>
      <c r="AN1" t="s">
        <v>522</v>
      </c>
      <c r="AO1" t="s">
        <v>522</v>
      </c>
      <c r="AP1" t="s">
        <v>523</v>
      </c>
      <c r="AQ1" t="s">
        <v>523</v>
      </c>
      <c r="AR1" t="s">
        <v>523</v>
      </c>
      <c r="AS1" t="s">
        <v>523</v>
      </c>
      <c r="AT1" t="s">
        <v>523</v>
      </c>
      <c r="AU1" t="s">
        <v>523</v>
      </c>
      <c r="AV1" t="s">
        <v>523</v>
      </c>
      <c r="AW1" t="s">
        <v>523</v>
      </c>
      <c r="AX1" t="s">
        <v>523</v>
      </c>
      <c r="AY1" t="s">
        <v>523</v>
      </c>
      <c r="AZ1" t="s">
        <v>523</v>
      </c>
      <c r="BA1" t="s">
        <v>523</v>
      </c>
      <c r="BB1" t="s">
        <v>523</v>
      </c>
      <c r="BC1" t="s">
        <v>524</v>
      </c>
      <c r="BD1" t="s">
        <v>524</v>
      </c>
      <c r="BE1" t="s">
        <v>149</v>
      </c>
      <c r="BF1" t="s">
        <v>150</v>
      </c>
      <c r="BG1" t="s">
        <v>150</v>
      </c>
      <c r="BH1" t="s">
        <v>527</v>
      </c>
      <c r="BI1" t="s">
        <v>527</v>
      </c>
    </row>
    <row r="2" spans="1:6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44842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149</v>
      </c>
      <c r="AG2" t="s">
        <v>240</v>
      </c>
      <c r="AH2" t="s">
        <v>283</v>
      </c>
      <c r="AI2" t="s">
        <v>281</v>
      </c>
      <c r="AJ2" t="s">
        <v>282</v>
      </c>
      <c r="AK2" t="s">
        <v>232</v>
      </c>
      <c r="AL2" t="s">
        <v>268</v>
      </c>
      <c r="AM2" t="s">
        <v>270</v>
      </c>
      <c r="AN2" t="s">
        <v>237</v>
      </c>
      <c r="AO2" t="s">
        <v>269</v>
      </c>
      <c r="AP2" t="s">
        <v>241</v>
      </c>
      <c r="AQ2" t="s">
        <v>244</v>
      </c>
      <c r="AR2" t="s">
        <v>360</v>
      </c>
      <c r="AS2" t="s">
        <v>233</v>
      </c>
      <c r="AT2" t="s">
        <v>264</v>
      </c>
      <c r="AU2" t="s">
        <v>399</v>
      </c>
      <c r="AV2" t="s">
        <v>445</v>
      </c>
      <c r="AW2" t="s">
        <v>256</v>
      </c>
      <c r="AX2" t="s">
        <v>390</v>
      </c>
      <c r="AY2" t="s">
        <v>258</v>
      </c>
      <c r="AZ2" t="s">
        <v>394</v>
      </c>
      <c r="BA2" t="s">
        <v>447</v>
      </c>
      <c r="BB2" t="s">
        <v>261</v>
      </c>
      <c r="BC2" t="s">
        <v>149</v>
      </c>
      <c r="BD2" t="s">
        <v>150</v>
      </c>
      <c r="BE2" t="s">
        <v>525</v>
      </c>
      <c r="BF2" t="s">
        <v>525</v>
      </c>
      <c r="BG2" t="s">
        <v>526</v>
      </c>
      <c r="BH2" t="s">
        <v>149</v>
      </c>
      <c r="BI2" t="s">
        <v>150</v>
      </c>
    </row>
    <row r="3" spans="1:61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477.27999999999992</v>
      </c>
      <c r="I3" s="95">
        <v>55.440000000000005</v>
      </c>
      <c r="J3" s="95">
        <v>9.84</v>
      </c>
      <c r="K3" s="95">
        <v>0.97</v>
      </c>
      <c r="L3" s="95">
        <v>0</v>
      </c>
      <c r="M3" s="114">
        <v>0</v>
      </c>
      <c r="N3" s="113">
        <v>0</v>
      </c>
      <c r="O3" s="95">
        <v>55</v>
      </c>
      <c r="P3" s="95">
        <v>0</v>
      </c>
      <c r="Q3" s="95">
        <v>0</v>
      </c>
      <c r="R3" s="95">
        <v>0</v>
      </c>
      <c r="S3" s="114">
        <v>0</v>
      </c>
      <c r="W3">
        <v>9.34</v>
      </c>
      <c r="X3">
        <v>6.06</v>
      </c>
      <c r="Y3">
        <v>24.51</v>
      </c>
      <c r="Z3">
        <v>0.97</v>
      </c>
      <c r="AA3">
        <v>0.63</v>
      </c>
      <c r="AB3">
        <v>87.06</v>
      </c>
      <c r="AC3">
        <v>14.51</v>
      </c>
      <c r="AD3">
        <v>14.51</v>
      </c>
      <c r="AE3">
        <v>24.18</v>
      </c>
      <c r="AF3">
        <v>129.62</v>
      </c>
      <c r="AG3">
        <v>0.56000000000000005</v>
      </c>
      <c r="AH3">
        <v>0.33</v>
      </c>
      <c r="AI3">
        <v>0.43</v>
      </c>
      <c r="AJ3">
        <v>0.76</v>
      </c>
      <c r="AK3">
        <v>0.69</v>
      </c>
      <c r="AL3">
        <v>0.76</v>
      </c>
      <c r="AM3">
        <v>0.44</v>
      </c>
      <c r="AN3">
        <v>0.5</v>
      </c>
      <c r="AO3">
        <v>0.33</v>
      </c>
      <c r="AP3">
        <v>1.26</v>
      </c>
      <c r="AQ3">
        <v>0.39</v>
      </c>
      <c r="AR3">
        <v>0.77</v>
      </c>
      <c r="AS3">
        <v>0.39</v>
      </c>
      <c r="AT3">
        <v>0.39</v>
      </c>
      <c r="AU3">
        <v>0.39</v>
      </c>
      <c r="AV3">
        <v>0.73</v>
      </c>
      <c r="AW3">
        <v>0.39</v>
      </c>
      <c r="AX3">
        <v>2.9</v>
      </c>
      <c r="AY3">
        <v>0.68</v>
      </c>
      <c r="AZ3">
        <v>0.44</v>
      </c>
      <c r="BA3">
        <v>0.57999999999999996</v>
      </c>
      <c r="BB3">
        <v>0.39</v>
      </c>
      <c r="BC3">
        <v>217.64</v>
      </c>
      <c r="BD3">
        <v>0</v>
      </c>
      <c r="BE3">
        <v>0</v>
      </c>
      <c r="BF3">
        <v>0</v>
      </c>
      <c r="BG3">
        <v>55</v>
      </c>
      <c r="BH3">
        <v>0</v>
      </c>
      <c r="BI3">
        <v>0</v>
      </c>
    </row>
    <row r="4" spans="1:61">
      <c r="A4" t="s">
        <v>240</v>
      </c>
      <c r="B4" t="s">
        <v>232</v>
      </c>
      <c r="C4" t="s">
        <v>234</v>
      </c>
      <c r="G4" t="s">
        <v>46</v>
      </c>
      <c r="H4" s="115">
        <v>477.27999999999992</v>
      </c>
      <c r="I4" s="88">
        <v>55.440000000000005</v>
      </c>
      <c r="J4" s="88">
        <v>9.84</v>
      </c>
      <c r="K4" s="88">
        <v>0.97</v>
      </c>
      <c r="L4" s="88">
        <v>0</v>
      </c>
      <c r="M4" s="116">
        <v>0</v>
      </c>
      <c r="N4" s="115">
        <v>0</v>
      </c>
      <c r="O4" s="88">
        <v>55</v>
      </c>
      <c r="P4" s="88">
        <v>0</v>
      </c>
      <c r="Q4" s="88">
        <v>0</v>
      </c>
      <c r="R4" s="88">
        <v>0</v>
      </c>
      <c r="S4" s="116">
        <v>0</v>
      </c>
      <c r="W4">
        <v>9.34</v>
      </c>
      <c r="X4">
        <v>6.06</v>
      </c>
      <c r="Y4">
        <v>24.51</v>
      </c>
      <c r="Z4">
        <v>0.97</v>
      </c>
      <c r="AA4">
        <v>0.63</v>
      </c>
      <c r="AB4">
        <v>87.06</v>
      </c>
      <c r="AC4">
        <v>14.51</v>
      </c>
      <c r="AD4">
        <v>14.51</v>
      </c>
      <c r="AE4">
        <v>24.18</v>
      </c>
      <c r="AF4">
        <v>129.62</v>
      </c>
      <c r="AG4">
        <v>0.56000000000000005</v>
      </c>
      <c r="AH4">
        <v>0.33</v>
      </c>
      <c r="AI4">
        <v>0.43</v>
      </c>
      <c r="AJ4">
        <v>0.76</v>
      </c>
      <c r="AK4">
        <v>0.69</v>
      </c>
      <c r="AL4">
        <v>0.76</v>
      </c>
      <c r="AM4">
        <v>0.44</v>
      </c>
      <c r="AN4">
        <v>0.5</v>
      </c>
      <c r="AO4">
        <v>0.33</v>
      </c>
      <c r="AP4">
        <v>1.26</v>
      </c>
      <c r="AQ4">
        <v>0.39</v>
      </c>
      <c r="AR4">
        <v>0.77</v>
      </c>
      <c r="AS4">
        <v>0.39</v>
      </c>
      <c r="AT4">
        <v>0.39</v>
      </c>
      <c r="AU4">
        <v>0.39</v>
      </c>
      <c r="AV4">
        <v>0.73</v>
      </c>
      <c r="AW4">
        <v>0.39</v>
      </c>
      <c r="AX4">
        <v>2.9</v>
      </c>
      <c r="AY4">
        <v>0.68</v>
      </c>
      <c r="AZ4">
        <v>0.44</v>
      </c>
      <c r="BA4">
        <v>0.57999999999999996</v>
      </c>
      <c r="BB4">
        <v>0.39</v>
      </c>
      <c r="BC4">
        <v>217.64</v>
      </c>
      <c r="BD4">
        <v>0</v>
      </c>
      <c r="BE4">
        <v>0</v>
      </c>
      <c r="BF4">
        <v>0</v>
      </c>
      <c r="BG4">
        <v>55</v>
      </c>
      <c r="BH4">
        <v>0</v>
      </c>
      <c r="BI4">
        <v>0</v>
      </c>
    </row>
    <row r="5" spans="1:61">
      <c r="A5" t="s">
        <v>241</v>
      </c>
      <c r="B5" t="s">
        <v>233</v>
      </c>
      <c r="C5" t="s">
        <v>235</v>
      </c>
      <c r="G5" t="s">
        <v>47</v>
      </c>
      <c r="H5" s="115">
        <v>428.91999999999996</v>
      </c>
      <c r="I5" s="88">
        <v>55.440000000000005</v>
      </c>
      <c r="J5" s="88">
        <v>9.84</v>
      </c>
      <c r="K5" s="88">
        <v>0.97</v>
      </c>
      <c r="L5" s="88">
        <v>0</v>
      </c>
      <c r="M5" s="116">
        <v>0</v>
      </c>
      <c r="N5" s="115">
        <v>0</v>
      </c>
      <c r="O5" s="88">
        <v>55</v>
      </c>
      <c r="P5" s="88">
        <v>0</v>
      </c>
      <c r="Q5" s="88">
        <v>0</v>
      </c>
      <c r="R5" s="88">
        <v>0</v>
      </c>
      <c r="S5" s="116">
        <v>0</v>
      </c>
      <c r="W5">
        <v>9.34</v>
      </c>
      <c r="X5">
        <v>6.06</v>
      </c>
      <c r="Y5">
        <v>24.51</v>
      </c>
      <c r="Z5">
        <v>0.97</v>
      </c>
      <c r="AA5">
        <v>0.63</v>
      </c>
      <c r="AB5">
        <v>87.06</v>
      </c>
      <c r="AC5">
        <v>14.51</v>
      </c>
      <c r="AD5">
        <v>14.51</v>
      </c>
      <c r="AE5">
        <v>24.18</v>
      </c>
      <c r="AF5">
        <v>129.62</v>
      </c>
      <c r="AG5">
        <v>0.56000000000000005</v>
      </c>
      <c r="AH5">
        <v>0.33</v>
      </c>
      <c r="AI5">
        <v>0.43</v>
      </c>
      <c r="AJ5">
        <v>0.76</v>
      </c>
      <c r="AK5">
        <v>0.69</v>
      </c>
      <c r="AL5">
        <v>0.76</v>
      </c>
      <c r="AM5">
        <v>0.44</v>
      </c>
      <c r="AN5">
        <v>0.5</v>
      </c>
      <c r="AO5">
        <v>0.33</v>
      </c>
      <c r="AP5">
        <v>1.26</v>
      </c>
      <c r="AQ5">
        <v>0.39</v>
      </c>
      <c r="AR5">
        <v>0.77</v>
      </c>
      <c r="AS5">
        <v>0.39</v>
      </c>
      <c r="AT5">
        <v>0.39</v>
      </c>
      <c r="AU5">
        <v>0.39</v>
      </c>
      <c r="AV5">
        <v>0.73</v>
      </c>
      <c r="AW5">
        <v>0.39</v>
      </c>
      <c r="AX5">
        <v>2.9</v>
      </c>
      <c r="AY5">
        <v>0.68</v>
      </c>
      <c r="AZ5">
        <v>0.44</v>
      </c>
      <c r="BA5">
        <v>0.57999999999999996</v>
      </c>
      <c r="BB5">
        <v>0.39</v>
      </c>
      <c r="BC5">
        <v>169.28</v>
      </c>
      <c r="BD5">
        <v>0</v>
      </c>
      <c r="BE5">
        <v>0</v>
      </c>
      <c r="BF5">
        <v>0</v>
      </c>
      <c r="BG5">
        <v>55</v>
      </c>
      <c r="BH5">
        <v>0</v>
      </c>
      <c r="BI5">
        <v>0</v>
      </c>
    </row>
    <row r="6" spans="1:61">
      <c r="A6" t="s">
        <v>242</v>
      </c>
      <c r="B6" t="s">
        <v>264</v>
      </c>
      <c r="C6" t="s">
        <v>236</v>
      </c>
      <c r="G6" t="s">
        <v>48</v>
      </c>
      <c r="H6" s="115">
        <v>428.91999999999996</v>
      </c>
      <c r="I6" s="88">
        <v>55.440000000000005</v>
      </c>
      <c r="J6" s="88">
        <v>9.84</v>
      </c>
      <c r="K6" s="88">
        <v>0.97</v>
      </c>
      <c r="L6" s="88">
        <v>0</v>
      </c>
      <c r="M6" s="116">
        <v>0</v>
      </c>
      <c r="N6" s="115">
        <v>0</v>
      </c>
      <c r="O6" s="88">
        <v>55</v>
      </c>
      <c r="P6" s="88">
        <v>0</v>
      </c>
      <c r="Q6" s="88">
        <v>0</v>
      </c>
      <c r="R6" s="88">
        <v>0</v>
      </c>
      <c r="S6" s="116">
        <v>0</v>
      </c>
      <c r="W6">
        <v>9.34</v>
      </c>
      <c r="X6">
        <v>6.06</v>
      </c>
      <c r="Y6">
        <v>24.51</v>
      </c>
      <c r="Z6">
        <v>0.97</v>
      </c>
      <c r="AA6">
        <v>0.63</v>
      </c>
      <c r="AB6">
        <v>87.06</v>
      </c>
      <c r="AC6">
        <v>14.51</v>
      </c>
      <c r="AD6">
        <v>14.51</v>
      </c>
      <c r="AE6">
        <v>24.18</v>
      </c>
      <c r="AF6">
        <v>129.62</v>
      </c>
      <c r="AG6">
        <v>0.56000000000000005</v>
      </c>
      <c r="AH6">
        <v>0.33</v>
      </c>
      <c r="AI6">
        <v>0.43</v>
      </c>
      <c r="AJ6">
        <v>0.76</v>
      </c>
      <c r="AK6">
        <v>0.69</v>
      </c>
      <c r="AL6">
        <v>0.76</v>
      </c>
      <c r="AM6">
        <v>0.44</v>
      </c>
      <c r="AN6">
        <v>0.5</v>
      </c>
      <c r="AO6">
        <v>0.33</v>
      </c>
      <c r="AP6">
        <v>1.26</v>
      </c>
      <c r="AQ6">
        <v>0.39</v>
      </c>
      <c r="AR6">
        <v>0.77</v>
      </c>
      <c r="AS6">
        <v>0.39</v>
      </c>
      <c r="AT6">
        <v>0.39</v>
      </c>
      <c r="AU6">
        <v>0.39</v>
      </c>
      <c r="AV6">
        <v>0.73</v>
      </c>
      <c r="AW6">
        <v>0.39</v>
      </c>
      <c r="AX6">
        <v>2.9</v>
      </c>
      <c r="AY6">
        <v>0.68</v>
      </c>
      <c r="AZ6">
        <v>0.44</v>
      </c>
      <c r="BA6">
        <v>0.57999999999999996</v>
      </c>
      <c r="BB6">
        <v>0.39</v>
      </c>
      <c r="BC6">
        <v>169.28</v>
      </c>
      <c r="BD6">
        <v>0</v>
      </c>
      <c r="BE6">
        <v>0</v>
      </c>
      <c r="BF6">
        <v>0</v>
      </c>
      <c r="BG6">
        <v>55</v>
      </c>
      <c r="BH6">
        <v>0</v>
      </c>
      <c r="BI6">
        <v>0</v>
      </c>
    </row>
    <row r="7" spans="1:61">
      <c r="A7" t="s">
        <v>243</v>
      </c>
      <c r="B7" t="s">
        <v>298</v>
      </c>
      <c r="C7" t="s">
        <v>265</v>
      </c>
      <c r="G7" t="s">
        <v>49</v>
      </c>
      <c r="H7" s="115">
        <v>409.51999999999992</v>
      </c>
      <c r="I7" s="88">
        <v>55.440000000000005</v>
      </c>
      <c r="J7" s="88">
        <v>9.84</v>
      </c>
      <c r="K7" s="88">
        <v>0.97</v>
      </c>
      <c r="L7" s="88">
        <v>0</v>
      </c>
      <c r="M7" s="116">
        <v>0</v>
      </c>
      <c r="N7" s="115">
        <v>0</v>
      </c>
      <c r="O7" s="88">
        <v>55</v>
      </c>
      <c r="P7" s="88">
        <v>0</v>
      </c>
      <c r="Q7" s="88">
        <v>0</v>
      </c>
      <c r="R7" s="88">
        <v>0</v>
      </c>
      <c r="S7" s="116">
        <v>0</v>
      </c>
      <c r="W7">
        <v>9.34</v>
      </c>
      <c r="X7">
        <v>6.06</v>
      </c>
      <c r="Y7">
        <v>24.51</v>
      </c>
      <c r="Z7">
        <v>0.97</v>
      </c>
      <c r="AA7">
        <v>0.57999999999999996</v>
      </c>
      <c r="AB7">
        <v>87.06</v>
      </c>
      <c r="AC7">
        <v>14.51</v>
      </c>
      <c r="AD7">
        <v>14.51</v>
      </c>
      <c r="AE7">
        <v>24.18</v>
      </c>
      <c r="AF7">
        <v>129.62</v>
      </c>
      <c r="AG7">
        <v>0.56000000000000005</v>
      </c>
      <c r="AH7">
        <v>0.33</v>
      </c>
      <c r="AI7">
        <v>0.43</v>
      </c>
      <c r="AJ7">
        <v>0.76</v>
      </c>
      <c r="AK7">
        <v>0.69</v>
      </c>
      <c r="AL7">
        <v>0.76</v>
      </c>
      <c r="AM7">
        <v>0.44</v>
      </c>
      <c r="AN7">
        <v>0.5</v>
      </c>
      <c r="AO7">
        <v>0.33</v>
      </c>
      <c r="AP7">
        <v>1.26</v>
      </c>
      <c r="AQ7">
        <v>0.39</v>
      </c>
      <c r="AR7">
        <v>0.77</v>
      </c>
      <c r="AS7">
        <v>0.39</v>
      </c>
      <c r="AT7">
        <v>0.39</v>
      </c>
      <c r="AU7">
        <v>0.39</v>
      </c>
      <c r="AV7">
        <v>0.73</v>
      </c>
      <c r="AW7">
        <v>0.39</v>
      </c>
      <c r="AX7">
        <v>2.9</v>
      </c>
      <c r="AY7">
        <v>0.68</v>
      </c>
      <c r="AZ7">
        <v>0.44</v>
      </c>
      <c r="BA7">
        <v>0.57999999999999996</v>
      </c>
      <c r="BB7">
        <v>0.39</v>
      </c>
      <c r="BC7">
        <v>149.93</v>
      </c>
      <c r="BD7">
        <v>0</v>
      </c>
      <c r="BE7">
        <v>0</v>
      </c>
      <c r="BF7">
        <v>0</v>
      </c>
      <c r="BG7">
        <v>55</v>
      </c>
      <c r="BH7">
        <v>0</v>
      </c>
      <c r="BI7">
        <v>0</v>
      </c>
    </row>
    <row r="8" spans="1:61">
      <c r="A8" t="s">
        <v>244</v>
      </c>
      <c r="B8" t="s">
        <v>340</v>
      </c>
      <c r="C8" t="s">
        <v>237</v>
      </c>
      <c r="G8" t="s">
        <v>50</v>
      </c>
      <c r="H8" s="115">
        <v>390.17999999999995</v>
      </c>
      <c r="I8" s="88">
        <v>55.440000000000005</v>
      </c>
      <c r="J8" s="88">
        <v>9.84</v>
      </c>
      <c r="K8" s="88">
        <v>0.97</v>
      </c>
      <c r="L8" s="88">
        <v>0</v>
      </c>
      <c r="M8" s="116">
        <v>0</v>
      </c>
      <c r="N8" s="115">
        <v>0</v>
      </c>
      <c r="O8" s="88">
        <v>55</v>
      </c>
      <c r="P8" s="88">
        <v>0</v>
      </c>
      <c r="Q8" s="88">
        <v>0</v>
      </c>
      <c r="R8" s="88">
        <v>0</v>
      </c>
      <c r="S8" s="116">
        <v>0</v>
      </c>
      <c r="W8">
        <v>9.34</v>
      </c>
      <c r="X8">
        <v>6.06</v>
      </c>
      <c r="Y8">
        <v>24.51</v>
      </c>
      <c r="Z8">
        <v>0.97</v>
      </c>
      <c r="AA8">
        <v>0.57999999999999996</v>
      </c>
      <c r="AB8">
        <v>87.06</v>
      </c>
      <c r="AC8">
        <v>14.51</v>
      </c>
      <c r="AD8">
        <v>14.51</v>
      </c>
      <c r="AE8">
        <v>24.18</v>
      </c>
      <c r="AF8">
        <v>129.62</v>
      </c>
      <c r="AG8">
        <v>0.56000000000000005</v>
      </c>
      <c r="AH8">
        <v>0.33</v>
      </c>
      <c r="AI8">
        <v>0.43</v>
      </c>
      <c r="AJ8">
        <v>0.76</v>
      </c>
      <c r="AK8">
        <v>0.69</v>
      </c>
      <c r="AL8">
        <v>0.76</v>
      </c>
      <c r="AM8">
        <v>0.44</v>
      </c>
      <c r="AN8">
        <v>0.5</v>
      </c>
      <c r="AO8">
        <v>0.33</v>
      </c>
      <c r="AP8">
        <v>1.26</v>
      </c>
      <c r="AQ8">
        <v>0.39</v>
      </c>
      <c r="AR8">
        <v>0.77</v>
      </c>
      <c r="AS8">
        <v>0.39</v>
      </c>
      <c r="AT8">
        <v>0.39</v>
      </c>
      <c r="AU8">
        <v>0.39</v>
      </c>
      <c r="AV8">
        <v>0.73</v>
      </c>
      <c r="AW8">
        <v>0.39</v>
      </c>
      <c r="AX8">
        <v>2.9</v>
      </c>
      <c r="AY8">
        <v>0.68</v>
      </c>
      <c r="AZ8">
        <v>0.44</v>
      </c>
      <c r="BA8">
        <v>0.57999999999999996</v>
      </c>
      <c r="BB8">
        <v>0.39</v>
      </c>
      <c r="BC8">
        <v>130.59</v>
      </c>
      <c r="BD8">
        <v>0</v>
      </c>
      <c r="BE8">
        <v>0</v>
      </c>
      <c r="BF8">
        <v>0</v>
      </c>
      <c r="BG8">
        <v>55</v>
      </c>
      <c r="BH8">
        <v>0</v>
      </c>
      <c r="BI8">
        <v>0</v>
      </c>
    </row>
    <row r="9" spans="1:61">
      <c r="A9" t="s">
        <v>245</v>
      </c>
      <c r="B9" t="s">
        <v>360</v>
      </c>
      <c r="C9" t="s">
        <v>238</v>
      </c>
      <c r="G9" t="s">
        <v>51</v>
      </c>
      <c r="H9" s="115">
        <v>361.15999999999991</v>
      </c>
      <c r="I9" s="88">
        <v>55.440000000000005</v>
      </c>
      <c r="J9" s="88">
        <v>9.84</v>
      </c>
      <c r="K9" s="88">
        <v>0.97</v>
      </c>
      <c r="L9" s="88">
        <v>0</v>
      </c>
      <c r="M9" s="116">
        <v>0</v>
      </c>
      <c r="N9" s="115">
        <v>0</v>
      </c>
      <c r="O9" s="88">
        <v>55</v>
      </c>
      <c r="P9" s="88">
        <v>0</v>
      </c>
      <c r="Q9" s="88">
        <v>0</v>
      </c>
      <c r="R9" s="88">
        <v>0</v>
      </c>
      <c r="S9" s="116">
        <v>0</v>
      </c>
      <c r="W9">
        <v>9.34</v>
      </c>
      <c r="X9">
        <v>6.06</v>
      </c>
      <c r="Y9">
        <v>24.51</v>
      </c>
      <c r="Z9">
        <v>0.97</v>
      </c>
      <c r="AA9">
        <v>0.57999999999999996</v>
      </c>
      <c r="AB9">
        <v>87.06</v>
      </c>
      <c r="AC9">
        <v>14.51</v>
      </c>
      <c r="AD9">
        <v>14.51</v>
      </c>
      <c r="AE9">
        <v>24.18</v>
      </c>
      <c r="AF9">
        <v>129.62</v>
      </c>
      <c r="AG9">
        <v>0.56000000000000005</v>
      </c>
      <c r="AH9">
        <v>0.33</v>
      </c>
      <c r="AI9">
        <v>0.43</v>
      </c>
      <c r="AJ9">
        <v>0.76</v>
      </c>
      <c r="AK9">
        <v>0.69</v>
      </c>
      <c r="AL9">
        <v>0.76</v>
      </c>
      <c r="AM9">
        <v>0.44</v>
      </c>
      <c r="AN9">
        <v>0.5</v>
      </c>
      <c r="AO9">
        <v>0.33</v>
      </c>
      <c r="AP9">
        <v>1.26</v>
      </c>
      <c r="AQ9">
        <v>0.39</v>
      </c>
      <c r="AR9">
        <v>0.77</v>
      </c>
      <c r="AS9">
        <v>0.39</v>
      </c>
      <c r="AT9">
        <v>0.39</v>
      </c>
      <c r="AU9">
        <v>0.39</v>
      </c>
      <c r="AV9">
        <v>0.73</v>
      </c>
      <c r="AW9">
        <v>0.39</v>
      </c>
      <c r="AX9">
        <v>2.9</v>
      </c>
      <c r="AY9">
        <v>0.68</v>
      </c>
      <c r="AZ9">
        <v>0.44</v>
      </c>
      <c r="BA9">
        <v>0.57999999999999996</v>
      </c>
      <c r="BB9">
        <v>0.39</v>
      </c>
      <c r="BC9">
        <v>101.57</v>
      </c>
      <c r="BD9">
        <v>0</v>
      </c>
      <c r="BE9">
        <v>0</v>
      </c>
      <c r="BF9">
        <v>0</v>
      </c>
      <c r="BG9">
        <v>55</v>
      </c>
      <c r="BH9">
        <v>0</v>
      </c>
      <c r="BI9">
        <v>0</v>
      </c>
    </row>
    <row r="10" spans="1:61">
      <c r="A10" t="s">
        <v>266</v>
      </c>
      <c r="C10" t="s">
        <v>239</v>
      </c>
      <c r="G10" t="s">
        <v>52</v>
      </c>
      <c r="H10" s="115">
        <v>361.15999999999991</v>
      </c>
      <c r="I10" s="88">
        <v>55.440000000000005</v>
      </c>
      <c r="J10" s="88">
        <v>9.84</v>
      </c>
      <c r="K10" s="88">
        <v>0.97</v>
      </c>
      <c r="L10" s="88">
        <v>0</v>
      </c>
      <c r="M10" s="116">
        <v>0</v>
      </c>
      <c r="N10" s="115">
        <v>0</v>
      </c>
      <c r="O10" s="88">
        <v>55</v>
      </c>
      <c r="P10" s="88">
        <v>0</v>
      </c>
      <c r="Q10" s="88">
        <v>0</v>
      </c>
      <c r="R10" s="88">
        <v>0</v>
      </c>
      <c r="S10" s="116">
        <v>0</v>
      </c>
      <c r="W10">
        <v>9.34</v>
      </c>
      <c r="X10">
        <v>6.06</v>
      </c>
      <c r="Y10">
        <v>24.51</v>
      </c>
      <c r="Z10">
        <v>0.97</v>
      </c>
      <c r="AA10">
        <v>0.57999999999999996</v>
      </c>
      <c r="AB10">
        <v>87.06</v>
      </c>
      <c r="AC10">
        <v>14.51</v>
      </c>
      <c r="AD10">
        <v>14.51</v>
      </c>
      <c r="AE10">
        <v>24.18</v>
      </c>
      <c r="AF10">
        <v>129.62</v>
      </c>
      <c r="AG10">
        <v>0.56000000000000005</v>
      </c>
      <c r="AH10">
        <v>0.33</v>
      </c>
      <c r="AI10">
        <v>0.43</v>
      </c>
      <c r="AJ10">
        <v>0.76</v>
      </c>
      <c r="AK10">
        <v>0.69</v>
      </c>
      <c r="AL10">
        <v>0.76</v>
      </c>
      <c r="AM10">
        <v>0.44</v>
      </c>
      <c r="AN10">
        <v>0.5</v>
      </c>
      <c r="AO10">
        <v>0.33</v>
      </c>
      <c r="AP10">
        <v>1.26</v>
      </c>
      <c r="AQ10">
        <v>0.39</v>
      </c>
      <c r="AR10">
        <v>0.77</v>
      </c>
      <c r="AS10">
        <v>0.39</v>
      </c>
      <c r="AT10">
        <v>0.39</v>
      </c>
      <c r="AU10">
        <v>0.39</v>
      </c>
      <c r="AV10">
        <v>0.73</v>
      </c>
      <c r="AW10">
        <v>0.39</v>
      </c>
      <c r="AX10">
        <v>2.9</v>
      </c>
      <c r="AY10">
        <v>0.68</v>
      </c>
      <c r="AZ10">
        <v>0.44</v>
      </c>
      <c r="BA10">
        <v>0.57999999999999996</v>
      </c>
      <c r="BB10">
        <v>0.39</v>
      </c>
      <c r="BC10">
        <v>101.57</v>
      </c>
      <c r="BD10">
        <v>0</v>
      </c>
      <c r="BE10">
        <v>0</v>
      </c>
      <c r="BF10">
        <v>0</v>
      </c>
      <c r="BG10">
        <v>55</v>
      </c>
      <c r="BH10">
        <v>0</v>
      </c>
      <c r="BI10">
        <v>0</v>
      </c>
    </row>
    <row r="11" spans="1:61">
      <c r="A11" t="s">
        <v>246</v>
      </c>
      <c r="C11" t="s">
        <v>341</v>
      </c>
      <c r="G11" t="s">
        <v>53</v>
      </c>
      <c r="H11" s="115">
        <v>356.31999999999994</v>
      </c>
      <c r="I11" s="88">
        <v>55.440000000000005</v>
      </c>
      <c r="J11" s="88">
        <v>9.76</v>
      </c>
      <c r="K11" s="88">
        <v>0.97</v>
      </c>
      <c r="L11" s="88">
        <v>0</v>
      </c>
      <c r="M11" s="116">
        <v>0</v>
      </c>
      <c r="N11" s="115">
        <v>0</v>
      </c>
      <c r="O11" s="88">
        <v>55</v>
      </c>
      <c r="P11" s="88">
        <v>0</v>
      </c>
      <c r="Q11" s="88">
        <v>0</v>
      </c>
      <c r="R11" s="88">
        <v>0</v>
      </c>
      <c r="S11" s="116">
        <v>0</v>
      </c>
      <c r="W11">
        <v>9.26</v>
      </c>
      <c r="X11">
        <v>6.06</v>
      </c>
      <c r="Y11">
        <v>24.51</v>
      </c>
      <c r="Z11">
        <v>0.97</v>
      </c>
      <c r="AA11">
        <v>0.57999999999999996</v>
      </c>
      <c r="AB11">
        <v>87.06</v>
      </c>
      <c r="AC11">
        <v>14.51</v>
      </c>
      <c r="AD11">
        <v>14.51</v>
      </c>
      <c r="AE11">
        <v>24.18</v>
      </c>
      <c r="AF11">
        <v>129.62</v>
      </c>
      <c r="AG11">
        <v>0.56000000000000005</v>
      </c>
      <c r="AH11">
        <v>0.33</v>
      </c>
      <c r="AI11">
        <v>0.43</v>
      </c>
      <c r="AJ11">
        <v>0.76</v>
      </c>
      <c r="AK11">
        <v>0.69</v>
      </c>
      <c r="AL11">
        <v>0.76</v>
      </c>
      <c r="AM11">
        <v>0.44</v>
      </c>
      <c r="AN11">
        <v>0.5</v>
      </c>
      <c r="AO11">
        <v>0.33</v>
      </c>
      <c r="AP11">
        <v>1.26</v>
      </c>
      <c r="AQ11">
        <v>0.39</v>
      </c>
      <c r="AR11">
        <v>0.77</v>
      </c>
      <c r="AS11">
        <v>0.39</v>
      </c>
      <c r="AT11">
        <v>0.39</v>
      </c>
      <c r="AU11">
        <v>0.39</v>
      </c>
      <c r="AV11">
        <v>0.73</v>
      </c>
      <c r="AW11">
        <v>0.39</v>
      </c>
      <c r="AX11">
        <v>2.9</v>
      </c>
      <c r="AY11">
        <v>0.68</v>
      </c>
      <c r="AZ11">
        <v>0.44</v>
      </c>
      <c r="BA11">
        <v>0.57999999999999996</v>
      </c>
      <c r="BB11">
        <v>0.39</v>
      </c>
      <c r="BC11">
        <v>96.73</v>
      </c>
      <c r="BD11">
        <v>0</v>
      </c>
      <c r="BE11">
        <v>0</v>
      </c>
      <c r="BF11">
        <v>0</v>
      </c>
      <c r="BG11">
        <v>55</v>
      </c>
      <c r="BH11">
        <v>0</v>
      </c>
      <c r="BI11">
        <v>0</v>
      </c>
    </row>
    <row r="12" spans="1:61">
      <c r="A12" t="s">
        <v>247</v>
      </c>
      <c r="C12" t="s">
        <v>361</v>
      </c>
      <c r="G12" t="s">
        <v>54</v>
      </c>
      <c r="H12" s="115">
        <v>332.13999999999993</v>
      </c>
      <c r="I12" s="88">
        <v>55.440000000000005</v>
      </c>
      <c r="J12" s="88">
        <v>9.76</v>
      </c>
      <c r="K12" s="88">
        <v>0.97</v>
      </c>
      <c r="L12" s="88">
        <v>0</v>
      </c>
      <c r="M12" s="116">
        <v>0</v>
      </c>
      <c r="N12" s="115">
        <v>0</v>
      </c>
      <c r="O12" s="88">
        <v>55</v>
      </c>
      <c r="P12" s="88">
        <v>0</v>
      </c>
      <c r="Q12" s="88">
        <v>0</v>
      </c>
      <c r="R12" s="88">
        <v>0</v>
      </c>
      <c r="S12" s="116">
        <v>0</v>
      </c>
      <c r="W12">
        <v>9.26</v>
      </c>
      <c r="X12">
        <v>6.06</v>
      </c>
      <c r="Y12">
        <v>24.51</v>
      </c>
      <c r="Z12">
        <v>0.97</v>
      </c>
      <c r="AA12">
        <v>0.57999999999999996</v>
      </c>
      <c r="AB12">
        <v>87.06</v>
      </c>
      <c r="AC12">
        <v>14.51</v>
      </c>
      <c r="AD12">
        <v>14.51</v>
      </c>
      <c r="AE12">
        <v>24.18</v>
      </c>
      <c r="AF12">
        <v>129.62</v>
      </c>
      <c r="AG12">
        <v>0.56000000000000005</v>
      </c>
      <c r="AH12">
        <v>0.33</v>
      </c>
      <c r="AI12">
        <v>0.43</v>
      </c>
      <c r="AJ12">
        <v>0.76</v>
      </c>
      <c r="AK12">
        <v>0.69</v>
      </c>
      <c r="AL12">
        <v>0.76</v>
      </c>
      <c r="AM12">
        <v>0.44</v>
      </c>
      <c r="AN12">
        <v>0.5</v>
      </c>
      <c r="AO12">
        <v>0.33</v>
      </c>
      <c r="AP12">
        <v>1.26</v>
      </c>
      <c r="AQ12">
        <v>0.39</v>
      </c>
      <c r="AR12">
        <v>0.77</v>
      </c>
      <c r="AS12">
        <v>0.39</v>
      </c>
      <c r="AT12">
        <v>0.39</v>
      </c>
      <c r="AU12">
        <v>0.39</v>
      </c>
      <c r="AV12">
        <v>0.73</v>
      </c>
      <c r="AW12">
        <v>0.39</v>
      </c>
      <c r="AX12">
        <v>2.9</v>
      </c>
      <c r="AY12">
        <v>0.68</v>
      </c>
      <c r="AZ12">
        <v>0.44</v>
      </c>
      <c r="BA12">
        <v>0.57999999999999996</v>
      </c>
      <c r="BB12">
        <v>0.39</v>
      </c>
      <c r="BC12">
        <v>72.55</v>
      </c>
      <c r="BD12">
        <v>0</v>
      </c>
      <c r="BE12">
        <v>0</v>
      </c>
      <c r="BF12">
        <v>0</v>
      </c>
      <c r="BG12">
        <v>55</v>
      </c>
      <c r="BH12">
        <v>0</v>
      </c>
      <c r="BI12">
        <v>0</v>
      </c>
    </row>
    <row r="13" spans="1:61">
      <c r="A13" t="s">
        <v>248</v>
      </c>
      <c r="G13" t="s">
        <v>55</v>
      </c>
      <c r="H13" s="115">
        <v>332.13999999999993</v>
      </c>
      <c r="I13" s="88">
        <v>55.440000000000005</v>
      </c>
      <c r="J13" s="88">
        <v>9.76</v>
      </c>
      <c r="K13" s="88">
        <v>0.97</v>
      </c>
      <c r="L13" s="88">
        <v>0</v>
      </c>
      <c r="M13" s="116">
        <v>0</v>
      </c>
      <c r="N13" s="115">
        <v>0</v>
      </c>
      <c r="O13" s="88">
        <v>55</v>
      </c>
      <c r="P13" s="88">
        <v>0</v>
      </c>
      <c r="Q13" s="88">
        <v>0</v>
      </c>
      <c r="R13" s="88">
        <v>0</v>
      </c>
      <c r="S13" s="116">
        <v>0</v>
      </c>
      <c r="W13">
        <v>9.26</v>
      </c>
      <c r="X13">
        <v>6.06</v>
      </c>
      <c r="Y13">
        <v>24.51</v>
      </c>
      <c r="Z13">
        <v>0.97</v>
      </c>
      <c r="AA13">
        <v>0.57999999999999996</v>
      </c>
      <c r="AB13">
        <v>87.06</v>
      </c>
      <c r="AC13">
        <v>14.51</v>
      </c>
      <c r="AD13">
        <v>14.51</v>
      </c>
      <c r="AE13">
        <v>24.18</v>
      </c>
      <c r="AF13">
        <v>129.62</v>
      </c>
      <c r="AG13">
        <v>0.56000000000000005</v>
      </c>
      <c r="AH13">
        <v>0.33</v>
      </c>
      <c r="AI13">
        <v>0.43</v>
      </c>
      <c r="AJ13">
        <v>0.76</v>
      </c>
      <c r="AK13">
        <v>0.69</v>
      </c>
      <c r="AL13">
        <v>0.76</v>
      </c>
      <c r="AM13">
        <v>0.44</v>
      </c>
      <c r="AN13">
        <v>0.5</v>
      </c>
      <c r="AO13">
        <v>0.33</v>
      </c>
      <c r="AP13">
        <v>1.26</v>
      </c>
      <c r="AQ13">
        <v>0.39</v>
      </c>
      <c r="AR13">
        <v>0.77</v>
      </c>
      <c r="AS13">
        <v>0.39</v>
      </c>
      <c r="AT13">
        <v>0.39</v>
      </c>
      <c r="AU13">
        <v>0.39</v>
      </c>
      <c r="AV13">
        <v>0.73</v>
      </c>
      <c r="AW13">
        <v>0.39</v>
      </c>
      <c r="AX13">
        <v>2.9</v>
      </c>
      <c r="AY13">
        <v>0.68</v>
      </c>
      <c r="AZ13">
        <v>0.44</v>
      </c>
      <c r="BA13">
        <v>0.57999999999999996</v>
      </c>
      <c r="BB13">
        <v>0.39</v>
      </c>
      <c r="BC13">
        <v>72.55</v>
      </c>
      <c r="BD13">
        <v>0</v>
      </c>
      <c r="BE13">
        <v>0</v>
      </c>
      <c r="BF13">
        <v>0</v>
      </c>
      <c r="BG13">
        <v>55</v>
      </c>
      <c r="BH13">
        <v>0</v>
      </c>
      <c r="BI13">
        <v>0</v>
      </c>
    </row>
    <row r="14" spans="1:61">
      <c r="A14" t="s">
        <v>249</v>
      </c>
      <c r="G14" t="s">
        <v>56</v>
      </c>
      <c r="H14" s="115">
        <v>332.13999999999993</v>
      </c>
      <c r="I14" s="88">
        <v>55.440000000000005</v>
      </c>
      <c r="J14" s="88">
        <v>9.76</v>
      </c>
      <c r="K14" s="88">
        <v>0.97</v>
      </c>
      <c r="L14" s="88">
        <v>0</v>
      </c>
      <c r="M14" s="116">
        <v>0</v>
      </c>
      <c r="N14" s="115">
        <v>0</v>
      </c>
      <c r="O14" s="88">
        <v>55</v>
      </c>
      <c r="P14" s="88">
        <v>0</v>
      </c>
      <c r="Q14" s="88">
        <v>0</v>
      </c>
      <c r="R14" s="88">
        <v>0</v>
      </c>
      <c r="S14" s="116">
        <v>0</v>
      </c>
      <c r="W14">
        <v>9.26</v>
      </c>
      <c r="X14">
        <v>6.06</v>
      </c>
      <c r="Y14">
        <v>24.51</v>
      </c>
      <c r="Z14">
        <v>0.97</v>
      </c>
      <c r="AA14">
        <v>0.57999999999999996</v>
      </c>
      <c r="AB14">
        <v>87.06</v>
      </c>
      <c r="AC14">
        <v>14.51</v>
      </c>
      <c r="AD14">
        <v>14.51</v>
      </c>
      <c r="AE14">
        <v>24.18</v>
      </c>
      <c r="AF14">
        <v>129.62</v>
      </c>
      <c r="AG14">
        <v>0.56000000000000005</v>
      </c>
      <c r="AH14">
        <v>0.33</v>
      </c>
      <c r="AI14">
        <v>0.43</v>
      </c>
      <c r="AJ14">
        <v>0.76</v>
      </c>
      <c r="AK14">
        <v>0.69</v>
      </c>
      <c r="AL14">
        <v>0.76</v>
      </c>
      <c r="AM14">
        <v>0.44</v>
      </c>
      <c r="AN14">
        <v>0.5</v>
      </c>
      <c r="AO14">
        <v>0.33</v>
      </c>
      <c r="AP14">
        <v>1.26</v>
      </c>
      <c r="AQ14">
        <v>0.39</v>
      </c>
      <c r="AR14">
        <v>0.77</v>
      </c>
      <c r="AS14">
        <v>0.39</v>
      </c>
      <c r="AT14">
        <v>0.39</v>
      </c>
      <c r="AU14">
        <v>0.39</v>
      </c>
      <c r="AV14">
        <v>0.73</v>
      </c>
      <c r="AW14">
        <v>0.39</v>
      </c>
      <c r="AX14">
        <v>2.9</v>
      </c>
      <c r="AY14">
        <v>0.68</v>
      </c>
      <c r="AZ14">
        <v>0.44</v>
      </c>
      <c r="BA14">
        <v>0.57999999999999996</v>
      </c>
      <c r="BB14">
        <v>0.39</v>
      </c>
      <c r="BC14">
        <v>72.55</v>
      </c>
      <c r="BD14">
        <v>0</v>
      </c>
      <c r="BE14">
        <v>0</v>
      </c>
      <c r="BF14">
        <v>0</v>
      </c>
      <c r="BG14">
        <v>55</v>
      </c>
      <c r="BH14">
        <v>0</v>
      </c>
      <c r="BI14">
        <v>0</v>
      </c>
    </row>
    <row r="15" spans="1:61">
      <c r="A15" t="s">
        <v>250</v>
      </c>
      <c r="G15" t="s">
        <v>57</v>
      </c>
      <c r="H15" s="115">
        <v>332.08999999999992</v>
      </c>
      <c r="I15" s="88">
        <v>55.440000000000005</v>
      </c>
      <c r="J15" s="88">
        <v>9.76</v>
      </c>
      <c r="K15" s="88">
        <v>0.97</v>
      </c>
      <c r="L15" s="88">
        <v>0</v>
      </c>
      <c r="M15" s="116">
        <v>0</v>
      </c>
      <c r="N15" s="115">
        <v>0</v>
      </c>
      <c r="O15" s="88">
        <v>55</v>
      </c>
      <c r="P15" s="88">
        <v>0</v>
      </c>
      <c r="Q15" s="88">
        <v>0</v>
      </c>
      <c r="R15" s="88">
        <v>0</v>
      </c>
      <c r="S15" s="116">
        <v>0</v>
      </c>
      <c r="W15">
        <v>9.26</v>
      </c>
      <c r="X15">
        <v>6.06</v>
      </c>
      <c r="Y15">
        <v>24.51</v>
      </c>
      <c r="Z15">
        <v>0.97</v>
      </c>
      <c r="AA15">
        <v>0.53</v>
      </c>
      <c r="AB15">
        <v>87.06</v>
      </c>
      <c r="AC15">
        <v>14.51</v>
      </c>
      <c r="AD15">
        <v>14.51</v>
      </c>
      <c r="AE15">
        <v>24.18</v>
      </c>
      <c r="AF15">
        <v>129.62</v>
      </c>
      <c r="AG15">
        <v>0.56000000000000005</v>
      </c>
      <c r="AH15">
        <v>0.33</v>
      </c>
      <c r="AI15">
        <v>0.43</v>
      </c>
      <c r="AJ15">
        <v>0.76</v>
      </c>
      <c r="AK15">
        <v>0.69</v>
      </c>
      <c r="AL15">
        <v>0.76</v>
      </c>
      <c r="AM15">
        <v>0.44</v>
      </c>
      <c r="AN15">
        <v>0.5</v>
      </c>
      <c r="AO15">
        <v>0.33</v>
      </c>
      <c r="AP15">
        <v>1.26</v>
      </c>
      <c r="AQ15">
        <v>0.39</v>
      </c>
      <c r="AR15">
        <v>0.77</v>
      </c>
      <c r="AS15">
        <v>0.39</v>
      </c>
      <c r="AT15">
        <v>0.39</v>
      </c>
      <c r="AU15">
        <v>0.39</v>
      </c>
      <c r="AV15">
        <v>0.73</v>
      </c>
      <c r="AW15">
        <v>0.39</v>
      </c>
      <c r="AX15">
        <v>2.9</v>
      </c>
      <c r="AY15">
        <v>0.68</v>
      </c>
      <c r="AZ15">
        <v>0.44</v>
      </c>
      <c r="BA15">
        <v>0.57999999999999996</v>
      </c>
      <c r="BB15">
        <v>0.39</v>
      </c>
      <c r="BC15">
        <v>72.55</v>
      </c>
      <c r="BD15">
        <v>0</v>
      </c>
      <c r="BE15">
        <v>0</v>
      </c>
      <c r="BF15">
        <v>0</v>
      </c>
      <c r="BG15">
        <v>55</v>
      </c>
      <c r="BH15">
        <v>0</v>
      </c>
      <c r="BI15">
        <v>0</v>
      </c>
    </row>
    <row r="16" spans="1:61">
      <c r="A16" t="s">
        <v>251</v>
      </c>
      <c r="G16" t="s">
        <v>58</v>
      </c>
      <c r="H16" s="115">
        <v>332.08999999999992</v>
      </c>
      <c r="I16" s="88">
        <v>55.440000000000005</v>
      </c>
      <c r="J16" s="88">
        <v>9.76</v>
      </c>
      <c r="K16" s="88">
        <v>0.97</v>
      </c>
      <c r="L16" s="88">
        <v>0</v>
      </c>
      <c r="M16" s="116">
        <v>0</v>
      </c>
      <c r="N16" s="115">
        <v>0</v>
      </c>
      <c r="O16" s="88">
        <v>55</v>
      </c>
      <c r="P16" s="88">
        <v>0</v>
      </c>
      <c r="Q16" s="88">
        <v>0</v>
      </c>
      <c r="R16" s="88">
        <v>0</v>
      </c>
      <c r="S16" s="116">
        <v>0</v>
      </c>
      <c r="W16">
        <v>9.26</v>
      </c>
      <c r="X16">
        <v>6.06</v>
      </c>
      <c r="Y16">
        <v>24.51</v>
      </c>
      <c r="Z16">
        <v>0.97</v>
      </c>
      <c r="AA16">
        <v>0.53</v>
      </c>
      <c r="AB16">
        <v>87.06</v>
      </c>
      <c r="AC16">
        <v>14.51</v>
      </c>
      <c r="AD16">
        <v>14.51</v>
      </c>
      <c r="AE16">
        <v>24.18</v>
      </c>
      <c r="AF16">
        <v>129.62</v>
      </c>
      <c r="AG16">
        <v>0.56000000000000005</v>
      </c>
      <c r="AH16">
        <v>0.33</v>
      </c>
      <c r="AI16">
        <v>0.43</v>
      </c>
      <c r="AJ16">
        <v>0.76</v>
      </c>
      <c r="AK16">
        <v>0.69</v>
      </c>
      <c r="AL16">
        <v>0.76</v>
      </c>
      <c r="AM16">
        <v>0.44</v>
      </c>
      <c r="AN16">
        <v>0.5</v>
      </c>
      <c r="AO16">
        <v>0.33</v>
      </c>
      <c r="AP16">
        <v>1.26</v>
      </c>
      <c r="AQ16">
        <v>0.39</v>
      </c>
      <c r="AR16">
        <v>0.77</v>
      </c>
      <c r="AS16">
        <v>0.39</v>
      </c>
      <c r="AT16">
        <v>0.39</v>
      </c>
      <c r="AU16">
        <v>0.39</v>
      </c>
      <c r="AV16">
        <v>0.73</v>
      </c>
      <c r="AW16">
        <v>0.39</v>
      </c>
      <c r="AX16">
        <v>2.9</v>
      </c>
      <c r="AY16">
        <v>0.68</v>
      </c>
      <c r="AZ16">
        <v>0.44</v>
      </c>
      <c r="BA16">
        <v>0.57999999999999996</v>
      </c>
      <c r="BB16">
        <v>0.39</v>
      </c>
      <c r="BC16">
        <v>72.55</v>
      </c>
      <c r="BD16">
        <v>0</v>
      </c>
      <c r="BE16">
        <v>0</v>
      </c>
      <c r="BF16">
        <v>0</v>
      </c>
      <c r="BG16">
        <v>55</v>
      </c>
      <c r="BH16">
        <v>0</v>
      </c>
      <c r="BI16">
        <v>0</v>
      </c>
    </row>
    <row r="17" spans="1:61">
      <c r="A17" t="s">
        <v>252</v>
      </c>
      <c r="G17" t="s">
        <v>59</v>
      </c>
      <c r="H17" s="115">
        <v>332.08999999999992</v>
      </c>
      <c r="I17" s="88">
        <v>55.440000000000005</v>
      </c>
      <c r="J17" s="88">
        <v>9.76</v>
      </c>
      <c r="K17" s="88">
        <v>0.97</v>
      </c>
      <c r="L17" s="88">
        <v>0</v>
      </c>
      <c r="M17" s="116">
        <v>0</v>
      </c>
      <c r="N17" s="115">
        <v>0</v>
      </c>
      <c r="O17" s="88">
        <v>55</v>
      </c>
      <c r="P17" s="88">
        <v>0</v>
      </c>
      <c r="Q17" s="88">
        <v>0</v>
      </c>
      <c r="R17" s="88">
        <v>0</v>
      </c>
      <c r="S17" s="116">
        <v>0</v>
      </c>
      <c r="W17">
        <v>9.26</v>
      </c>
      <c r="X17">
        <v>6.06</v>
      </c>
      <c r="Y17">
        <v>24.51</v>
      </c>
      <c r="Z17">
        <v>0.97</v>
      </c>
      <c r="AA17">
        <v>0.53</v>
      </c>
      <c r="AB17">
        <v>87.06</v>
      </c>
      <c r="AC17">
        <v>14.51</v>
      </c>
      <c r="AD17">
        <v>14.51</v>
      </c>
      <c r="AE17">
        <v>24.18</v>
      </c>
      <c r="AF17">
        <v>129.62</v>
      </c>
      <c r="AG17">
        <v>0.56000000000000005</v>
      </c>
      <c r="AH17">
        <v>0.33</v>
      </c>
      <c r="AI17">
        <v>0.43</v>
      </c>
      <c r="AJ17">
        <v>0.76</v>
      </c>
      <c r="AK17">
        <v>0.69</v>
      </c>
      <c r="AL17">
        <v>0.76</v>
      </c>
      <c r="AM17">
        <v>0.44</v>
      </c>
      <c r="AN17">
        <v>0.5</v>
      </c>
      <c r="AO17">
        <v>0.33</v>
      </c>
      <c r="AP17">
        <v>1.26</v>
      </c>
      <c r="AQ17">
        <v>0.39</v>
      </c>
      <c r="AR17">
        <v>0.77</v>
      </c>
      <c r="AS17">
        <v>0.39</v>
      </c>
      <c r="AT17">
        <v>0.39</v>
      </c>
      <c r="AU17">
        <v>0.39</v>
      </c>
      <c r="AV17">
        <v>0.73</v>
      </c>
      <c r="AW17">
        <v>0.39</v>
      </c>
      <c r="AX17">
        <v>2.9</v>
      </c>
      <c r="AY17">
        <v>0.68</v>
      </c>
      <c r="AZ17">
        <v>0.44</v>
      </c>
      <c r="BA17">
        <v>0.57999999999999996</v>
      </c>
      <c r="BB17">
        <v>0.39</v>
      </c>
      <c r="BC17">
        <v>72.55</v>
      </c>
      <c r="BD17">
        <v>0</v>
      </c>
      <c r="BE17">
        <v>0</v>
      </c>
      <c r="BF17">
        <v>0</v>
      </c>
      <c r="BG17">
        <v>55</v>
      </c>
      <c r="BH17">
        <v>0</v>
      </c>
      <c r="BI17">
        <v>0</v>
      </c>
    </row>
    <row r="18" spans="1:61">
      <c r="A18" t="s">
        <v>253</v>
      </c>
      <c r="G18" t="s">
        <v>60</v>
      </c>
      <c r="H18" s="115">
        <v>332.08999999999992</v>
      </c>
      <c r="I18" s="88">
        <v>55.440000000000005</v>
      </c>
      <c r="J18" s="88">
        <v>9.76</v>
      </c>
      <c r="K18" s="88">
        <v>0.97</v>
      </c>
      <c r="L18" s="88">
        <v>0</v>
      </c>
      <c r="M18" s="116">
        <v>0</v>
      </c>
      <c r="N18" s="115">
        <v>0</v>
      </c>
      <c r="O18" s="88">
        <v>55</v>
      </c>
      <c r="P18" s="88">
        <v>0</v>
      </c>
      <c r="Q18" s="88">
        <v>0</v>
      </c>
      <c r="R18" s="88">
        <v>0</v>
      </c>
      <c r="S18" s="116">
        <v>0</v>
      </c>
      <c r="W18">
        <v>9.26</v>
      </c>
      <c r="X18">
        <v>6.06</v>
      </c>
      <c r="Y18">
        <v>24.51</v>
      </c>
      <c r="Z18">
        <v>0.97</v>
      </c>
      <c r="AA18">
        <v>0.53</v>
      </c>
      <c r="AB18">
        <v>87.06</v>
      </c>
      <c r="AC18">
        <v>14.51</v>
      </c>
      <c r="AD18">
        <v>14.51</v>
      </c>
      <c r="AE18">
        <v>24.18</v>
      </c>
      <c r="AF18">
        <v>129.62</v>
      </c>
      <c r="AG18">
        <v>0.56000000000000005</v>
      </c>
      <c r="AH18">
        <v>0.33</v>
      </c>
      <c r="AI18">
        <v>0.43</v>
      </c>
      <c r="AJ18">
        <v>0.76</v>
      </c>
      <c r="AK18">
        <v>0.69</v>
      </c>
      <c r="AL18">
        <v>0.76</v>
      </c>
      <c r="AM18">
        <v>0.44</v>
      </c>
      <c r="AN18">
        <v>0.5</v>
      </c>
      <c r="AO18">
        <v>0.33</v>
      </c>
      <c r="AP18">
        <v>1.26</v>
      </c>
      <c r="AQ18">
        <v>0.39</v>
      </c>
      <c r="AR18">
        <v>0.77</v>
      </c>
      <c r="AS18">
        <v>0.39</v>
      </c>
      <c r="AT18">
        <v>0.39</v>
      </c>
      <c r="AU18">
        <v>0.39</v>
      </c>
      <c r="AV18">
        <v>0.73</v>
      </c>
      <c r="AW18">
        <v>0.39</v>
      </c>
      <c r="AX18">
        <v>2.9</v>
      </c>
      <c r="AY18">
        <v>0.68</v>
      </c>
      <c r="AZ18">
        <v>0.44</v>
      </c>
      <c r="BA18">
        <v>0.57999999999999996</v>
      </c>
      <c r="BB18">
        <v>0.39</v>
      </c>
      <c r="BC18">
        <v>72.55</v>
      </c>
      <c r="BD18">
        <v>0</v>
      </c>
      <c r="BE18">
        <v>0</v>
      </c>
      <c r="BF18">
        <v>0</v>
      </c>
      <c r="BG18">
        <v>55</v>
      </c>
      <c r="BH18">
        <v>0</v>
      </c>
      <c r="BI18">
        <v>0</v>
      </c>
    </row>
    <row r="19" spans="1:61">
      <c r="A19" t="s">
        <v>267</v>
      </c>
      <c r="G19" t="s">
        <v>61</v>
      </c>
      <c r="H19" s="115">
        <v>332.14999999999992</v>
      </c>
      <c r="I19" s="88">
        <v>55.390000000000008</v>
      </c>
      <c r="J19" s="88">
        <v>9.76</v>
      </c>
      <c r="K19" s="88">
        <v>0.97</v>
      </c>
      <c r="L19" s="88">
        <v>0</v>
      </c>
      <c r="M19" s="116">
        <v>0</v>
      </c>
      <c r="N19" s="115">
        <v>0</v>
      </c>
      <c r="O19" s="88">
        <v>55</v>
      </c>
      <c r="P19" s="88">
        <v>0</v>
      </c>
      <c r="Q19" s="88">
        <v>0</v>
      </c>
      <c r="R19" s="88">
        <v>0</v>
      </c>
      <c r="S19" s="116">
        <v>0</v>
      </c>
      <c r="W19">
        <v>9.26</v>
      </c>
      <c r="X19">
        <v>6.06</v>
      </c>
      <c r="Y19">
        <v>24.51</v>
      </c>
      <c r="Z19">
        <v>0.97</v>
      </c>
      <c r="AA19">
        <v>0.53</v>
      </c>
      <c r="AB19">
        <v>87.06</v>
      </c>
      <c r="AC19">
        <v>14.51</v>
      </c>
      <c r="AD19">
        <v>14.51</v>
      </c>
      <c r="AE19">
        <v>24.18</v>
      </c>
      <c r="AF19">
        <v>129.62</v>
      </c>
      <c r="AG19">
        <v>0.56000000000000005</v>
      </c>
      <c r="AH19">
        <v>0.33</v>
      </c>
      <c r="AI19">
        <v>0.43</v>
      </c>
      <c r="AJ19">
        <v>0.74</v>
      </c>
      <c r="AK19">
        <v>0.64</v>
      </c>
      <c r="AL19">
        <v>0.72</v>
      </c>
      <c r="AM19">
        <v>0.44</v>
      </c>
      <c r="AN19">
        <v>0.5</v>
      </c>
      <c r="AO19">
        <v>0.45</v>
      </c>
      <c r="AP19">
        <v>1.26</v>
      </c>
      <c r="AQ19">
        <v>0.39</v>
      </c>
      <c r="AR19">
        <v>0.77</v>
      </c>
      <c r="AS19">
        <v>0.39</v>
      </c>
      <c r="AT19">
        <v>0.39</v>
      </c>
      <c r="AU19">
        <v>0.39</v>
      </c>
      <c r="AV19">
        <v>0.73</v>
      </c>
      <c r="AW19">
        <v>0.39</v>
      </c>
      <c r="AX19">
        <v>2.9</v>
      </c>
      <c r="AY19">
        <v>0.68</v>
      </c>
      <c r="AZ19">
        <v>0.44</v>
      </c>
      <c r="BA19">
        <v>0.57999999999999996</v>
      </c>
      <c r="BB19">
        <v>0.39</v>
      </c>
      <c r="BC19">
        <v>72.55</v>
      </c>
      <c r="BD19">
        <v>0</v>
      </c>
      <c r="BE19">
        <v>0</v>
      </c>
      <c r="BF19">
        <v>0</v>
      </c>
      <c r="BG19">
        <v>55</v>
      </c>
      <c r="BH19">
        <v>0</v>
      </c>
      <c r="BI19">
        <v>0</v>
      </c>
    </row>
    <row r="20" spans="1:61">
      <c r="A20" t="s">
        <v>268</v>
      </c>
      <c r="G20" t="s">
        <v>62</v>
      </c>
      <c r="H20" s="115">
        <v>332.14999999999992</v>
      </c>
      <c r="I20" s="88">
        <v>55.390000000000008</v>
      </c>
      <c r="J20" s="88">
        <v>9.76</v>
      </c>
      <c r="K20" s="88">
        <v>0.97</v>
      </c>
      <c r="L20" s="88">
        <v>0</v>
      </c>
      <c r="M20" s="116">
        <v>0</v>
      </c>
      <c r="N20" s="115">
        <v>0</v>
      </c>
      <c r="O20" s="88">
        <v>55</v>
      </c>
      <c r="P20" s="88">
        <v>0</v>
      </c>
      <c r="Q20" s="88">
        <v>0</v>
      </c>
      <c r="R20" s="88">
        <v>0</v>
      </c>
      <c r="S20" s="116">
        <v>0</v>
      </c>
      <c r="W20">
        <v>9.26</v>
      </c>
      <c r="X20">
        <v>6.06</v>
      </c>
      <c r="Y20">
        <v>24.51</v>
      </c>
      <c r="Z20">
        <v>0.97</v>
      </c>
      <c r="AA20">
        <v>0.53</v>
      </c>
      <c r="AB20">
        <v>87.06</v>
      </c>
      <c r="AC20">
        <v>14.51</v>
      </c>
      <c r="AD20">
        <v>14.51</v>
      </c>
      <c r="AE20">
        <v>24.18</v>
      </c>
      <c r="AF20">
        <v>129.62</v>
      </c>
      <c r="AG20">
        <v>0.56000000000000005</v>
      </c>
      <c r="AH20">
        <v>0.33</v>
      </c>
      <c r="AI20">
        <v>0.43</v>
      </c>
      <c r="AJ20">
        <v>0.74</v>
      </c>
      <c r="AK20">
        <v>0.64</v>
      </c>
      <c r="AL20">
        <v>0.72</v>
      </c>
      <c r="AM20">
        <v>0.44</v>
      </c>
      <c r="AN20">
        <v>0.5</v>
      </c>
      <c r="AO20">
        <v>0.45</v>
      </c>
      <c r="AP20">
        <v>1.26</v>
      </c>
      <c r="AQ20">
        <v>0.39</v>
      </c>
      <c r="AR20">
        <v>0.77</v>
      </c>
      <c r="AS20">
        <v>0.39</v>
      </c>
      <c r="AT20">
        <v>0.39</v>
      </c>
      <c r="AU20">
        <v>0.39</v>
      </c>
      <c r="AV20">
        <v>0.73</v>
      </c>
      <c r="AW20">
        <v>0.39</v>
      </c>
      <c r="AX20">
        <v>2.9</v>
      </c>
      <c r="AY20">
        <v>0.68</v>
      </c>
      <c r="AZ20">
        <v>0.44</v>
      </c>
      <c r="BA20">
        <v>0.57999999999999996</v>
      </c>
      <c r="BB20">
        <v>0.39</v>
      </c>
      <c r="BC20">
        <v>72.55</v>
      </c>
      <c r="BD20">
        <v>0</v>
      </c>
      <c r="BE20">
        <v>0</v>
      </c>
      <c r="BF20">
        <v>0</v>
      </c>
      <c r="BG20">
        <v>55</v>
      </c>
      <c r="BH20">
        <v>0</v>
      </c>
      <c r="BI20">
        <v>0</v>
      </c>
    </row>
    <row r="21" spans="1:61">
      <c r="A21" t="s">
        <v>254</v>
      </c>
      <c r="G21" t="s">
        <v>63</v>
      </c>
      <c r="H21" s="115">
        <v>332.14999999999992</v>
      </c>
      <c r="I21" s="88">
        <v>55.390000000000008</v>
      </c>
      <c r="J21" s="88">
        <v>9.76</v>
      </c>
      <c r="K21" s="88">
        <v>0.97</v>
      </c>
      <c r="L21" s="88">
        <v>0</v>
      </c>
      <c r="M21" s="116">
        <v>0</v>
      </c>
      <c r="N21" s="115">
        <v>0</v>
      </c>
      <c r="O21" s="88">
        <v>55</v>
      </c>
      <c r="P21" s="88">
        <v>0</v>
      </c>
      <c r="Q21" s="88">
        <v>0</v>
      </c>
      <c r="R21" s="88">
        <v>0</v>
      </c>
      <c r="S21" s="116">
        <v>0</v>
      </c>
      <c r="W21">
        <v>9.26</v>
      </c>
      <c r="X21">
        <v>6.06</v>
      </c>
      <c r="Y21">
        <v>24.51</v>
      </c>
      <c r="Z21">
        <v>0.97</v>
      </c>
      <c r="AA21">
        <v>0.53</v>
      </c>
      <c r="AB21">
        <v>87.06</v>
      </c>
      <c r="AC21">
        <v>14.51</v>
      </c>
      <c r="AD21">
        <v>14.51</v>
      </c>
      <c r="AE21">
        <v>24.18</v>
      </c>
      <c r="AF21">
        <v>129.62</v>
      </c>
      <c r="AG21">
        <v>0.56000000000000005</v>
      </c>
      <c r="AH21">
        <v>0.33</v>
      </c>
      <c r="AI21">
        <v>0.43</v>
      </c>
      <c r="AJ21">
        <v>0.74</v>
      </c>
      <c r="AK21">
        <v>0.64</v>
      </c>
      <c r="AL21">
        <v>0.72</v>
      </c>
      <c r="AM21">
        <v>0.44</v>
      </c>
      <c r="AN21">
        <v>0.5</v>
      </c>
      <c r="AO21">
        <v>0.45</v>
      </c>
      <c r="AP21">
        <v>1.26</v>
      </c>
      <c r="AQ21">
        <v>0.39</v>
      </c>
      <c r="AR21">
        <v>0.77</v>
      </c>
      <c r="AS21">
        <v>0.39</v>
      </c>
      <c r="AT21">
        <v>0.39</v>
      </c>
      <c r="AU21">
        <v>0.39</v>
      </c>
      <c r="AV21">
        <v>0.73</v>
      </c>
      <c r="AW21">
        <v>0.39</v>
      </c>
      <c r="AX21">
        <v>2.9</v>
      </c>
      <c r="AY21">
        <v>0.68</v>
      </c>
      <c r="AZ21">
        <v>0.44</v>
      </c>
      <c r="BA21">
        <v>0.57999999999999996</v>
      </c>
      <c r="BB21">
        <v>0.39</v>
      </c>
      <c r="BC21">
        <v>72.55</v>
      </c>
      <c r="BD21">
        <v>0</v>
      </c>
      <c r="BE21">
        <v>0</v>
      </c>
      <c r="BF21">
        <v>0</v>
      </c>
      <c r="BG21">
        <v>55</v>
      </c>
      <c r="BH21">
        <v>0</v>
      </c>
      <c r="BI21">
        <v>0</v>
      </c>
    </row>
    <row r="22" spans="1:61">
      <c r="A22" t="s">
        <v>255</v>
      </c>
      <c r="G22" t="s">
        <v>64</v>
      </c>
      <c r="H22" s="115">
        <v>332.14999999999992</v>
      </c>
      <c r="I22" s="88">
        <v>55.390000000000008</v>
      </c>
      <c r="J22" s="88">
        <v>9.76</v>
      </c>
      <c r="K22" s="88">
        <v>0.97</v>
      </c>
      <c r="L22" s="88">
        <v>0</v>
      </c>
      <c r="M22" s="116">
        <v>0</v>
      </c>
      <c r="N22" s="115">
        <v>0</v>
      </c>
      <c r="O22" s="88">
        <v>55</v>
      </c>
      <c r="P22" s="88">
        <v>0</v>
      </c>
      <c r="Q22" s="88">
        <v>0</v>
      </c>
      <c r="R22" s="88">
        <v>0</v>
      </c>
      <c r="S22" s="116">
        <v>0</v>
      </c>
      <c r="W22">
        <v>9.26</v>
      </c>
      <c r="X22">
        <v>6.06</v>
      </c>
      <c r="Y22">
        <v>24.51</v>
      </c>
      <c r="Z22">
        <v>0.97</v>
      </c>
      <c r="AA22">
        <v>0.53</v>
      </c>
      <c r="AB22">
        <v>87.06</v>
      </c>
      <c r="AC22">
        <v>14.51</v>
      </c>
      <c r="AD22">
        <v>14.51</v>
      </c>
      <c r="AE22">
        <v>24.18</v>
      </c>
      <c r="AF22">
        <v>129.62</v>
      </c>
      <c r="AG22">
        <v>0.56000000000000005</v>
      </c>
      <c r="AH22">
        <v>0.33</v>
      </c>
      <c r="AI22">
        <v>0.43</v>
      </c>
      <c r="AJ22">
        <v>0.74</v>
      </c>
      <c r="AK22">
        <v>0.64</v>
      </c>
      <c r="AL22">
        <v>0.72</v>
      </c>
      <c r="AM22">
        <v>0.44</v>
      </c>
      <c r="AN22">
        <v>0.5</v>
      </c>
      <c r="AO22">
        <v>0.45</v>
      </c>
      <c r="AP22">
        <v>1.26</v>
      </c>
      <c r="AQ22">
        <v>0.39</v>
      </c>
      <c r="AR22">
        <v>0.77</v>
      </c>
      <c r="AS22">
        <v>0.39</v>
      </c>
      <c r="AT22">
        <v>0.39</v>
      </c>
      <c r="AU22">
        <v>0.39</v>
      </c>
      <c r="AV22">
        <v>0.73</v>
      </c>
      <c r="AW22">
        <v>0.39</v>
      </c>
      <c r="AX22">
        <v>2.9</v>
      </c>
      <c r="AY22">
        <v>0.68</v>
      </c>
      <c r="AZ22">
        <v>0.44</v>
      </c>
      <c r="BA22">
        <v>0.57999999999999996</v>
      </c>
      <c r="BB22">
        <v>0.39</v>
      </c>
      <c r="BC22">
        <v>72.55</v>
      </c>
      <c r="BD22">
        <v>0</v>
      </c>
      <c r="BE22">
        <v>0</v>
      </c>
      <c r="BF22">
        <v>0</v>
      </c>
      <c r="BG22">
        <v>55</v>
      </c>
      <c r="BH22">
        <v>0</v>
      </c>
      <c r="BI22">
        <v>0</v>
      </c>
    </row>
    <row r="23" spans="1:61">
      <c r="A23" t="s">
        <v>256</v>
      </c>
      <c r="G23" t="s">
        <v>65</v>
      </c>
      <c r="H23" s="115">
        <v>332.14999999999992</v>
      </c>
      <c r="I23" s="88">
        <v>55.390000000000008</v>
      </c>
      <c r="J23" s="88">
        <v>9.76</v>
      </c>
      <c r="K23" s="88">
        <v>0.97</v>
      </c>
      <c r="L23" s="88">
        <v>0</v>
      </c>
      <c r="M23" s="116">
        <v>0</v>
      </c>
      <c r="N23" s="115">
        <v>0</v>
      </c>
      <c r="O23" s="88">
        <v>55</v>
      </c>
      <c r="P23" s="88">
        <v>0</v>
      </c>
      <c r="Q23" s="88">
        <v>0</v>
      </c>
      <c r="R23" s="88">
        <v>0</v>
      </c>
      <c r="S23" s="116">
        <v>0</v>
      </c>
      <c r="W23">
        <v>9.26</v>
      </c>
      <c r="X23">
        <v>6.06</v>
      </c>
      <c r="Y23">
        <v>24.51</v>
      </c>
      <c r="Z23">
        <v>0.97</v>
      </c>
      <c r="AA23">
        <v>0.53</v>
      </c>
      <c r="AB23">
        <v>87.06</v>
      </c>
      <c r="AC23">
        <v>14.51</v>
      </c>
      <c r="AD23">
        <v>14.51</v>
      </c>
      <c r="AE23">
        <v>24.18</v>
      </c>
      <c r="AF23">
        <v>129.62</v>
      </c>
      <c r="AG23">
        <v>0.56000000000000005</v>
      </c>
      <c r="AH23">
        <v>0.33</v>
      </c>
      <c r="AI23">
        <v>0.43</v>
      </c>
      <c r="AJ23">
        <v>0.74</v>
      </c>
      <c r="AK23">
        <v>0.64</v>
      </c>
      <c r="AL23">
        <v>0.72</v>
      </c>
      <c r="AM23">
        <v>0.44</v>
      </c>
      <c r="AN23">
        <v>0.5</v>
      </c>
      <c r="AO23">
        <v>0.45</v>
      </c>
      <c r="AP23">
        <v>1.26</v>
      </c>
      <c r="AQ23">
        <v>0.39</v>
      </c>
      <c r="AR23">
        <v>0.77</v>
      </c>
      <c r="AS23">
        <v>0.39</v>
      </c>
      <c r="AT23">
        <v>0.39</v>
      </c>
      <c r="AU23">
        <v>0.39</v>
      </c>
      <c r="AV23">
        <v>0.73</v>
      </c>
      <c r="AW23">
        <v>0.39</v>
      </c>
      <c r="AX23">
        <v>2.9</v>
      </c>
      <c r="AY23">
        <v>0.68</v>
      </c>
      <c r="AZ23">
        <v>0.44</v>
      </c>
      <c r="BA23">
        <v>0.57999999999999996</v>
      </c>
      <c r="BB23">
        <v>0.39</v>
      </c>
      <c r="BC23">
        <v>72.55</v>
      </c>
      <c r="BD23">
        <v>0</v>
      </c>
      <c r="BE23">
        <v>0</v>
      </c>
      <c r="BF23">
        <v>0</v>
      </c>
      <c r="BG23">
        <v>55</v>
      </c>
      <c r="BH23">
        <v>0</v>
      </c>
      <c r="BI23">
        <v>0</v>
      </c>
    </row>
    <row r="24" spans="1:61">
      <c r="A24" t="s">
        <v>257</v>
      </c>
      <c r="G24" t="s">
        <v>66</v>
      </c>
      <c r="H24" s="115">
        <v>332.14999999999992</v>
      </c>
      <c r="I24" s="88">
        <v>55.390000000000008</v>
      </c>
      <c r="J24" s="88">
        <v>9.76</v>
      </c>
      <c r="K24" s="88">
        <v>0.97</v>
      </c>
      <c r="L24" s="88">
        <v>0</v>
      </c>
      <c r="M24" s="116">
        <v>0</v>
      </c>
      <c r="N24" s="115">
        <v>0</v>
      </c>
      <c r="O24" s="88">
        <v>55</v>
      </c>
      <c r="P24" s="88">
        <v>0</v>
      </c>
      <c r="Q24" s="88">
        <v>0</v>
      </c>
      <c r="R24" s="88">
        <v>0</v>
      </c>
      <c r="S24" s="116">
        <v>0</v>
      </c>
      <c r="W24">
        <v>9.26</v>
      </c>
      <c r="X24">
        <v>6.06</v>
      </c>
      <c r="Y24">
        <v>24.51</v>
      </c>
      <c r="Z24">
        <v>0.97</v>
      </c>
      <c r="AA24">
        <v>0.53</v>
      </c>
      <c r="AB24">
        <v>87.06</v>
      </c>
      <c r="AC24">
        <v>14.51</v>
      </c>
      <c r="AD24">
        <v>14.51</v>
      </c>
      <c r="AE24">
        <v>24.18</v>
      </c>
      <c r="AF24">
        <v>129.62</v>
      </c>
      <c r="AG24">
        <v>0.56000000000000005</v>
      </c>
      <c r="AH24">
        <v>0.33</v>
      </c>
      <c r="AI24">
        <v>0.43</v>
      </c>
      <c r="AJ24">
        <v>0.74</v>
      </c>
      <c r="AK24">
        <v>0.64</v>
      </c>
      <c r="AL24">
        <v>0.72</v>
      </c>
      <c r="AM24">
        <v>0.44</v>
      </c>
      <c r="AN24">
        <v>0.5</v>
      </c>
      <c r="AO24">
        <v>0.45</v>
      </c>
      <c r="AP24">
        <v>1.26</v>
      </c>
      <c r="AQ24">
        <v>0.39</v>
      </c>
      <c r="AR24">
        <v>0.77</v>
      </c>
      <c r="AS24">
        <v>0.39</v>
      </c>
      <c r="AT24">
        <v>0.39</v>
      </c>
      <c r="AU24">
        <v>0.39</v>
      </c>
      <c r="AV24">
        <v>0.73</v>
      </c>
      <c r="AW24">
        <v>0.39</v>
      </c>
      <c r="AX24">
        <v>2.9</v>
      </c>
      <c r="AY24">
        <v>0.68</v>
      </c>
      <c r="AZ24">
        <v>0.44</v>
      </c>
      <c r="BA24">
        <v>0.57999999999999996</v>
      </c>
      <c r="BB24">
        <v>0.39</v>
      </c>
      <c r="BC24">
        <v>72.55</v>
      </c>
      <c r="BD24">
        <v>0</v>
      </c>
      <c r="BE24">
        <v>0</v>
      </c>
      <c r="BF24">
        <v>0</v>
      </c>
      <c r="BG24">
        <v>55</v>
      </c>
      <c r="BH24">
        <v>0</v>
      </c>
      <c r="BI24">
        <v>0</v>
      </c>
    </row>
    <row r="25" spans="1:61">
      <c r="A25" t="s">
        <v>258</v>
      </c>
      <c r="G25" t="s">
        <v>67</v>
      </c>
      <c r="H25" s="115">
        <v>332.14999999999992</v>
      </c>
      <c r="I25" s="88">
        <v>55.390000000000008</v>
      </c>
      <c r="J25" s="88">
        <v>9.76</v>
      </c>
      <c r="K25" s="88">
        <v>0.97</v>
      </c>
      <c r="L25" s="88">
        <v>0</v>
      </c>
      <c r="M25" s="116">
        <v>0</v>
      </c>
      <c r="N25" s="115">
        <v>0</v>
      </c>
      <c r="O25" s="88">
        <v>55</v>
      </c>
      <c r="P25" s="88">
        <v>0</v>
      </c>
      <c r="Q25" s="88">
        <v>0</v>
      </c>
      <c r="R25" s="88">
        <v>0</v>
      </c>
      <c r="S25" s="116">
        <v>0</v>
      </c>
      <c r="W25">
        <v>9.26</v>
      </c>
      <c r="X25">
        <v>6.06</v>
      </c>
      <c r="Y25">
        <v>24.51</v>
      </c>
      <c r="Z25">
        <v>0.97</v>
      </c>
      <c r="AA25">
        <v>0.53</v>
      </c>
      <c r="AB25">
        <v>87.06</v>
      </c>
      <c r="AC25">
        <v>14.51</v>
      </c>
      <c r="AD25">
        <v>14.51</v>
      </c>
      <c r="AE25">
        <v>24.18</v>
      </c>
      <c r="AF25">
        <v>129.62</v>
      </c>
      <c r="AG25">
        <v>0.56000000000000005</v>
      </c>
      <c r="AH25">
        <v>0.33</v>
      </c>
      <c r="AI25">
        <v>0.43</v>
      </c>
      <c r="AJ25">
        <v>0.74</v>
      </c>
      <c r="AK25">
        <v>0.64</v>
      </c>
      <c r="AL25">
        <v>0.72</v>
      </c>
      <c r="AM25">
        <v>0.44</v>
      </c>
      <c r="AN25">
        <v>0.5</v>
      </c>
      <c r="AO25">
        <v>0.45</v>
      </c>
      <c r="AP25">
        <v>1.26</v>
      </c>
      <c r="AQ25">
        <v>0.39</v>
      </c>
      <c r="AR25">
        <v>0.77</v>
      </c>
      <c r="AS25">
        <v>0.39</v>
      </c>
      <c r="AT25">
        <v>0.39</v>
      </c>
      <c r="AU25">
        <v>0.39</v>
      </c>
      <c r="AV25">
        <v>0.73</v>
      </c>
      <c r="AW25">
        <v>0.39</v>
      </c>
      <c r="AX25">
        <v>2.9</v>
      </c>
      <c r="AY25">
        <v>0.68</v>
      </c>
      <c r="AZ25">
        <v>0.44</v>
      </c>
      <c r="BA25">
        <v>0.57999999999999996</v>
      </c>
      <c r="BB25">
        <v>0.39</v>
      </c>
      <c r="BC25">
        <v>72.55</v>
      </c>
      <c r="BD25">
        <v>0</v>
      </c>
      <c r="BE25">
        <v>0</v>
      </c>
      <c r="BF25">
        <v>0</v>
      </c>
      <c r="BG25">
        <v>55</v>
      </c>
      <c r="BH25">
        <v>0</v>
      </c>
      <c r="BI25">
        <v>0</v>
      </c>
    </row>
    <row r="26" spans="1:61">
      <c r="A26" t="s">
        <v>259</v>
      </c>
      <c r="G26" t="s">
        <v>68</v>
      </c>
      <c r="H26" s="115">
        <v>332.14999999999992</v>
      </c>
      <c r="I26" s="88">
        <v>55.390000000000008</v>
      </c>
      <c r="J26" s="88">
        <v>9.76</v>
      </c>
      <c r="K26" s="88">
        <v>0.97</v>
      </c>
      <c r="L26" s="88">
        <v>0</v>
      </c>
      <c r="M26" s="116">
        <v>0</v>
      </c>
      <c r="N26" s="115">
        <v>0</v>
      </c>
      <c r="O26" s="88">
        <v>55</v>
      </c>
      <c r="P26" s="88">
        <v>0</v>
      </c>
      <c r="Q26" s="88">
        <v>0</v>
      </c>
      <c r="R26" s="88">
        <v>0</v>
      </c>
      <c r="S26" s="116">
        <v>0</v>
      </c>
      <c r="W26">
        <v>9.26</v>
      </c>
      <c r="X26">
        <v>6.06</v>
      </c>
      <c r="Y26">
        <v>24.51</v>
      </c>
      <c r="Z26">
        <v>0.97</v>
      </c>
      <c r="AA26">
        <v>0.53</v>
      </c>
      <c r="AB26">
        <v>87.06</v>
      </c>
      <c r="AC26">
        <v>14.51</v>
      </c>
      <c r="AD26">
        <v>14.51</v>
      </c>
      <c r="AE26">
        <v>24.18</v>
      </c>
      <c r="AF26">
        <v>129.62</v>
      </c>
      <c r="AG26">
        <v>0.56000000000000005</v>
      </c>
      <c r="AH26">
        <v>0.33</v>
      </c>
      <c r="AI26">
        <v>0.43</v>
      </c>
      <c r="AJ26">
        <v>0.74</v>
      </c>
      <c r="AK26">
        <v>0.64</v>
      </c>
      <c r="AL26">
        <v>0.72</v>
      </c>
      <c r="AM26">
        <v>0.44</v>
      </c>
      <c r="AN26">
        <v>0.5</v>
      </c>
      <c r="AO26">
        <v>0.45</v>
      </c>
      <c r="AP26">
        <v>1.26</v>
      </c>
      <c r="AQ26">
        <v>0.39</v>
      </c>
      <c r="AR26">
        <v>0.77</v>
      </c>
      <c r="AS26">
        <v>0.39</v>
      </c>
      <c r="AT26">
        <v>0.39</v>
      </c>
      <c r="AU26">
        <v>0.39</v>
      </c>
      <c r="AV26">
        <v>0.73</v>
      </c>
      <c r="AW26">
        <v>0.39</v>
      </c>
      <c r="AX26">
        <v>2.9</v>
      </c>
      <c r="AY26">
        <v>0.68</v>
      </c>
      <c r="AZ26">
        <v>0.44</v>
      </c>
      <c r="BA26">
        <v>0.57999999999999996</v>
      </c>
      <c r="BB26">
        <v>0.39</v>
      </c>
      <c r="BC26">
        <v>72.55</v>
      </c>
      <c r="BD26">
        <v>0</v>
      </c>
      <c r="BE26">
        <v>0</v>
      </c>
      <c r="BF26">
        <v>0</v>
      </c>
      <c r="BG26">
        <v>55</v>
      </c>
      <c r="BH26">
        <v>0</v>
      </c>
      <c r="BI26">
        <v>0</v>
      </c>
    </row>
    <row r="27" spans="1:61">
      <c r="A27" t="s">
        <v>260</v>
      </c>
      <c r="G27" t="s">
        <v>69</v>
      </c>
      <c r="H27" s="115">
        <v>429.04999999999995</v>
      </c>
      <c r="I27" s="88">
        <v>55.37</v>
      </c>
      <c r="J27" s="88">
        <v>9.7099999999999991</v>
      </c>
      <c r="K27" s="88">
        <v>0.97</v>
      </c>
      <c r="L27" s="88">
        <v>0</v>
      </c>
      <c r="M27" s="116">
        <v>0</v>
      </c>
      <c r="N27" s="115">
        <v>171.89</v>
      </c>
      <c r="O27" s="88">
        <v>116.39</v>
      </c>
      <c r="P27" s="88">
        <v>0</v>
      </c>
      <c r="Q27" s="88">
        <v>0</v>
      </c>
      <c r="R27" s="88">
        <v>0</v>
      </c>
      <c r="S27" s="116">
        <v>0</v>
      </c>
      <c r="W27">
        <v>9.26</v>
      </c>
      <c r="X27">
        <v>6.06</v>
      </c>
      <c r="Y27">
        <v>24.51</v>
      </c>
      <c r="Z27">
        <v>0.97</v>
      </c>
      <c r="AA27">
        <v>0.63</v>
      </c>
      <c r="AB27">
        <v>87.06</v>
      </c>
      <c r="AC27">
        <v>14.51</v>
      </c>
      <c r="AD27">
        <v>0</v>
      </c>
      <c r="AE27">
        <v>38.69</v>
      </c>
      <c r="AF27">
        <v>129.62</v>
      </c>
      <c r="AG27">
        <v>0.52</v>
      </c>
      <c r="AH27">
        <v>0.33</v>
      </c>
      <c r="AI27">
        <v>0.43</v>
      </c>
      <c r="AJ27">
        <v>0.74</v>
      </c>
      <c r="AK27">
        <v>0.62</v>
      </c>
      <c r="AL27">
        <v>0.72</v>
      </c>
      <c r="AM27">
        <v>0.55000000000000004</v>
      </c>
      <c r="AN27">
        <v>0.45</v>
      </c>
      <c r="AO27">
        <v>0.45</v>
      </c>
      <c r="AP27">
        <v>1.26</v>
      </c>
      <c r="AQ27">
        <v>0.39</v>
      </c>
      <c r="AR27">
        <v>0.77</v>
      </c>
      <c r="AS27">
        <v>0.39</v>
      </c>
      <c r="AT27">
        <v>0.39</v>
      </c>
      <c r="AU27">
        <v>0.39</v>
      </c>
      <c r="AV27">
        <v>0.73</v>
      </c>
      <c r="AW27">
        <v>0.39</v>
      </c>
      <c r="AX27">
        <v>2.9</v>
      </c>
      <c r="AY27">
        <v>0.68</v>
      </c>
      <c r="AZ27">
        <v>0.44</v>
      </c>
      <c r="BA27">
        <v>0.57999999999999996</v>
      </c>
      <c r="BB27">
        <v>0.39</v>
      </c>
      <c r="BC27">
        <v>169.28</v>
      </c>
      <c r="BD27">
        <v>0</v>
      </c>
      <c r="BE27">
        <v>171.89</v>
      </c>
      <c r="BF27">
        <v>61.39</v>
      </c>
      <c r="BG27">
        <v>55</v>
      </c>
      <c r="BH27">
        <v>0</v>
      </c>
      <c r="BI27">
        <v>0</v>
      </c>
    </row>
    <row r="28" spans="1:61">
      <c r="A28" t="s">
        <v>261</v>
      </c>
      <c r="G28" t="s">
        <v>70</v>
      </c>
      <c r="H28" s="115">
        <v>429.04999999999995</v>
      </c>
      <c r="I28" s="88">
        <v>55.37</v>
      </c>
      <c r="J28" s="88">
        <v>9.7099999999999991</v>
      </c>
      <c r="K28" s="88">
        <v>0.97</v>
      </c>
      <c r="L28" s="88">
        <v>0</v>
      </c>
      <c r="M28" s="116">
        <v>0</v>
      </c>
      <c r="N28" s="115">
        <v>171.89</v>
      </c>
      <c r="O28" s="88">
        <v>116.39</v>
      </c>
      <c r="P28" s="88">
        <v>0</v>
      </c>
      <c r="Q28" s="88">
        <v>0</v>
      </c>
      <c r="R28" s="88">
        <v>0</v>
      </c>
      <c r="S28" s="116">
        <v>0</v>
      </c>
      <c r="W28">
        <v>9.26</v>
      </c>
      <c r="X28">
        <v>6.06</v>
      </c>
      <c r="Y28">
        <v>24.51</v>
      </c>
      <c r="Z28">
        <v>0.97</v>
      </c>
      <c r="AA28">
        <v>0.63</v>
      </c>
      <c r="AB28">
        <v>87.06</v>
      </c>
      <c r="AC28">
        <v>14.51</v>
      </c>
      <c r="AD28">
        <v>0</v>
      </c>
      <c r="AE28">
        <v>38.69</v>
      </c>
      <c r="AF28">
        <v>129.62</v>
      </c>
      <c r="AG28">
        <v>0.52</v>
      </c>
      <c r="AH28">
        <v>0.33</v>
      </c>
      <c r="AI28">
        <v>0.43</v>
      </c>
      <c r="AJ28">
        <v>0.74</v>
      </c>
      <c r="AK28">
        <v>0.62</v>
      </c>
      <c r="AL28">
        <v>0.72</v>
      </c>
      <c r="AM28">
        <v>0.55000000000000004</v>
      </c>
      <c r="AN28">
        <v>0.45</v>
      </c>
      <c r="AO28">
        <v>0.45</v>
      </c>
      <c r="AP28">
        <v>1.26</v>
      </c>
      <c r="AQ28">
        <v>0.39</v>
      </c>
      <c r="AR28">
        <v>0.77</v>
      </c>
      <c r="AS28">
        <v>0.39</v>
      </c>
      <c r="AT28">
        <v>0.39</v>
      </c>
      <c r="AU28">
        <v>0.39</v>
      </c>
      <c r="AV28">
        <v>0.73</v>
      </c>
      <c r="AW28">
        <v>0.39</v>
      </c>
      <c r="AX28">
        <v>2.9</v>
      </c>
      <c r="AY28">
        <v>0.68</v>
      </c>
      <c r="AZ28">
        <v>0.44</v>
      </c>
      <c r="BA28">
        <v>0.57999999999999996</v>
      </c>
      <c r="BB28">
        <v>0.39</v>
      </c>
      <c r="BC28">
        <v>169.28</v>
      </c>
      <c r="BD28">
        <v>0</v>
      </c>
      <c r="BE28">
        <v>171.89</v>
      </c>
      <c r="BF28">
        <v>61.39</v>
      </c>
      <c r="BG28">
        <v>55</v>
      </c>
      <c r="BH28">
        <v>0</v>
      </c>
      <c r="BI28">
        <v>0</v>
      </c>
    </row>
    <row r="29" spans="1:61">
      <c r="A29" t="s">
        <v>269</v>
      </c>
      <c r="G29" t="s">
        <v>71</v>
      </c>
      <c r="H29" s="115">
        <v>429.04999999999995</v>
      </c>
      <c r="I29" s="88">
        <v>55.37</v>
      </c>
      <c r="J29" s="88">
        <v>9.7099999999999991</v>
      </c>
      <c r="K29" s="88">
        <v>0.97</v>
      </c>
      <c r="L29" s="88">
        <v>0</v>
      </c>
      <c r="M29" s="116">
        <v>0</v>
      </c>
      <c r="N29" s="115">
        <v>171.89</v>
      </c>
      <c r="O29" s="88">
        <v>116.39</v>
      </c>
      <c r="P29" s="88">
        <v>0</v>
      </c>
      <c r="Q29" s="88">
        <v>0</v>
      </c>
      <c r="R29" s="88">
        <v>0</v>
      </c>
      <c r="S29" s="116">
        <v>0</v>
      </c>
      <c r="W29">
        <v>9.26</v>
      </c>
      <c r="X29">
        <v>6.06</v>
      </c>
      <c r="Y29">
        <v>24.51</v>
      </c>
      <c r="Z29">
        <v>0.97</v>
      </c>
      <c r="AA29">
        <v>0.63</v>
      </c>
      <c r="AB29">
        <v>87.06</v>
      </c>
      <c r="AC29">
        <v>14.51</v>
      </c>
      <c r="AD29">
        <v>0</v>
      </c>
      <c r="AE29">
        <v>38.69</v>
      </c>
      <c r="AF29">
        <v>129.62</v>
      </c>
      <c r="AG29">
        <v>0.52</v>
      </c>
      <c r="AH29">
        <v>0.33</v>
      </c>
      <c r="AI29">
        <v>0.43</v>
      </c>
      <c r="AJ29">
        <v>0.74</v>
      </c>
      <c r="AK29">
        <v>0.62</v>
      </c>
      <c r="AL29">
        <v>0.72</v>
      </c>
      <c r="AM29">
        <v>0.55000000000000004</v>
      </c>
      <c r="AN29">
        <v>0.45</v>
      </c>
      <c r="AO29">
        <v>0.45</v>
      </c>
      <c r="AP29">
        <v>1.26</v>
      </c>
      <c r="AQ29">
        <v>0.39</v>
      </c>
      <c r="AR29">
        <v>0.77</v>
      </c>
      <c r="AS29">
        <v>0.39</v>
      </c>
      <c r="AT29">
        <v>0.39</v>
      </c>
      <c r="AU29">
        <v>0.39</v>
      </c>
      <c r="AV29">
        <v>0.73</v>
      </c>
      <c r="AW29">
        <v>0.39</v>
      </c>
      <c r="AX29">
        <v>2.9</v>
      </c>
      <c r="AY29">
        <v>0.68</v>
      </c>
      <c r="AZ29">
        <v>0.44</v>
      </c>
      <c r="BA29">
        <v>0.57999999999999996</v>
      </c>
      <c r="BB29">
        <v>0.39</v>
      </c>
      <c r="BC29">
        <v>169.28</v>
      </c>
      <c r="BD29">
        <v>0</v>
      </c>
      <c r="BE29">
        <v>171.89</v>
      </c>
      <c r="BF29">
        <v>61.39</v>
      </c>
      <c r="BG29">
        <v>55</v>
      </c>
      <c r="BH29">
        <v>0</v>
      </c>
      <c r="BI29">
        <v>0</v>
      </c>
    </row>
    <row r="30" spans="1:61">
      <c r="A30" t="s">
        <v>270</v>
      </c>
      <c r="G30" t="s">
        <v>72</v>
      </c>
      <c r="H30" s="115">
        <v>430.44999999999993</v>
      </c>
      <c r="I30" s="88">
        <v>55.97</v>
      </c>
      <c r="J30" s="88">
        <v>9.7099999999999991</v>
      </c>
      <c r="K30" s="88">
        <v>0.97</v>
      </c>
      <c r="L30" s="88">
        <v>0</v>
      </c>
      <c r="M30" s="116">
        <v>0</v>
      </c>
      <c r="N30" s="115">
        <v>171.89</v>
      </c>
      <c r="O30" s="88">
        <v>116.39</v>
      </c>
      <c r="P30" s="88">
        <v>0</v>
      </c>
      <c r="Q30" s="88">
        <v>0</v>
      </c>
      <c r="R30" s="88">
        <v>0</v>
      </c>
      <c r="S30" s="116">
        <v>0</v>
      </c>
      <c r="W30">
        <v>9.26</v>
      </c>
      <c r="X30">
        <v>6.06</v>
      </c>
      <c r="Y30">
        <v>24.51</v>
      </c>
      <c r="Z30">
        <v>0.97</v>
      </c>
      <c r="AA30">
        <v>0.63</v>
      </c>
      <c r="AB30">
        <v>87.06</v>
      </c>
      <c r="AC30">
        <v>14.51</v>
      </c>
      <c r="AD30">
        <v>0</v>
      </c>
      <c r="AE30">
        <v>38.69</v>
      </c>
      <c r="AF30">
        <v>129.62</v>
      </c>
      <c r="AG30">
        <v>0.52</v>
      </c>
      <c r="AH30">
        <v>0.33</v>
      </c>
      <c r="AI30">
        <v>0.43</v>
      </c>
      <c r="AJ30">
        <v>0.74</v>
      </c>
      <c r="AK30">
        <v>0.62</v>
      </c>
      <c r="AL30">
        <v>0.72</v>
      </c>
      <c r="AM30">
        <v>0.55000000000000004</v>
      </c>
      <c r="AN30">
        <v>0.45</v>
      </c>
      <c r="AO30">
        <v>0.45</v>
      </c>
      <c r="AP30">
        <v>1.26</v>
      </c>
      <c r="AQ30">
        <v>0.39</v>
      </c>
      <c r="AR30">
        <v>0.77</v>
      </c>
      <c r="AS30">
        <v>0.39</v>
      </c>
      <c r="AT30">
        <v>0.39</v>
      </c>
      <c r="AU30">
        <v>0.39</v>
      </c>
      <c r="AV30">
        <v>0.73</v>
      </c>
      <c r="AW30">
        <v>0.39</v>
      </c>
      <c r="AX30">
        <v>2.9</v>
      </c>
      <c r="AY30">
        <v>0.68</v>
      </c>
      <c r="AZ30">
        <v>0.44</v>
      </c>
      <c r="BA30">
        <v>0.57999999999999996</v>
      </c>
      <c r="BB30">
        <v>0.39</v>
      </c>
      <c r="BC30">
        <v>169.28</v>
      </c>
      <c r="BD30">
        <v>0</v>
      </c>
      <c r="BE30">
        <v>171.89</v>
      </c>
      <c r="BF30">
        <v>61.39</v>
      </c>
      <c r="BG30">
        <v>55</v>
      </c>
      <c r="BH30">
        <v>1.4</v>
      </c>
      <c r="BI30">
        <v>0.6</v>
      </c>
    </row>
    <row r="31" spans="1:61">
      <c r="A31" t="s">
        <v>280</v>
      </c>
      <c r="G31" t="s">
        <v>73</v>
      </c>
      <c r="H31" s="115">
        <v>403.64</v>
      </c>
      <c r="I31" s="88">
        <v>57.769999999999996</v>
      </c>
      <c r="J31" s="88">
        <v>9.61</v>
      </c>
      <c r="K31" s="88">
        <v>0.97</v>
      </c>
      <c r="L31" s="88">
        <v>0</v>
      </c>
      <c r="M31" s="116">
        <v>0</v>
      </c>
      <c r="N31" s="115">
        <v>171.89</v>
      </c>
      <c r="O31" s="88">
        <v>116.39</v>
      </c>
      <c r="P31" s="88">
        <v>0</v>
      </c>
      <c r="Q31" s="88">
        <v>0</v>
      </c>
      <c r="R31" s="88">
        <v>0</v>
      </c>
      <c r="S31" s="116">
        <v>0</v>
      </c>
      <c r="W31">
        <v>9.16</v>
      </c>
      <c r="X31">
        <v>4.0199999999999996</v>
      </c>
      <c r="Y31">
        <v>24.51</v>
      </c>
      <c r="Z31">
        <v>0.97</v>
      </c>
      <c r="AA31">
        <v>0.68</v>
      </c>
      <c r="AB31">
        <v>87.06</v>
      </c>
      <c r="AC31">
        <v>14.51</v>
      </c>
      <c r="AD31">
        <v>0</v>
      </c>
      <c r="AE31">
        <v>38.69</v>
      </c>
      <c r="AF31">
        <v>129.62</v>
      </c>
      <c r="AG31">
        <v>0.52</v>
      </c>
      <c r="AH31">
        <v>0.33</v>
      </c>
      <c r="AI31">
        <v>0.43</v>
      </c>
      <c r="AJ31">
        <v>0.74</v>
      </c>
      <c r="AK31">
        <v>0.62</v>
      </c>
      <c r="AL31">
        <v>0.72</v>
      </c>
      <c r="AM31">
        <v>0.55000000000000004</v>
      </c>
      <c r="AN31">
        <v>0.45</v>
      </c>
      <c r="AO31">
        <v>0.45</v>
      </c>
      <c r="AP31">
        <v>1.26</v>
      </c>
      <c r="AQ31">
        <v>0.39</v>
      </c>
      <c r="AR31">
        <v>0.77</v>
      </c>
      <c r="AS31">
        <v>0.39</v>
      </c>
      <c r="AT31">
        <v>0.39</v>
      </c>
      <c r="AU31">
        <v>0.39</v>
      </c>
      <c r="AV31">
        <v>0.73</v>
      </c>
      <c r="AW31">
        <v>0.39</v>
      </c>
      <c r="AX31">
        <v>2.9</v>
      </c>
      <c r="AY31">
        <v>0.68</v>
      </c>
      <c r="AZ31">
        <v>0.44</v>
      </c>
      <c r="BA31">
        <v>0.57999999999999996</v>
      </c>
      <c r="BB31">
        <v>0.39</v>
      </c>
      <c r="BC31">
        <v>140.26</v>
      </c>
      <c r="BD31">
        <v>0</v>
      </c>
      <c r="BE31">
        <v>171.89</v>
      </c>
      <c r="BF31">
        <v>61.39</v>
      </c>
      <c r="BG31">
        <v>55</v>
      </c>
      <c r="BH31">
        <v>5.6</v>
      </c>
      <c r="BI31">
        <v>2.4</v>
      </c>
    </row>
    <row r="32" spans="1:61">
      <c r="A32" t="s">
        <v>281</v>
      </c>
      <c r="G32" t="s">
        <v>74</v>
      </c>
      <c r="H32" s="115">
        <v>409.23999999999995</v>
      </c>
      <c r="I32" s="88">
        <v>60.169999999999995</v>
      </c>
      <c r="J32" s="88">
        <v>9.61</v>
      </c>
      <c r="K32" s="88">
        <v>0.97</v>
      </c>
      <c r="L32" s="88">
        <v>0</v>
      </c>
      <c r="M32" s="116">
        <v>0</v>
      </c>
      <c r="N32" s="115">
        <v>171.89</v>
      </c>
      <c r="O32" s="88">
        <v>116.39</v>
      </c>
      <c r="P32" s="88">
        <v>0</v>
      </c>
      <c r="Q32" s="88">
        <v>0</v>
      </c>
      <c r="R32" s="88">
        <v>0</v>
      </c>
      <c r="S32" s="116">
        <v>0</v>
      </c>
      <c r="W32">
        <v>9.16</v>
      </c>
      <c r="X32">
        <v>4.0199999999999996</v>
      </c>
      <c r="Y32">
        <v>24.51</v>
      </c>
      <c r="Z32">
        <v>0.97</v>
      </c>
      <c r="AA32">
        <v>0.68</v>
      </c>
      <c r="AB32">
        <v>87.06</v>
      </c>
      <c r="AC32">
        <v>14.51</v>
      </c>
      <c r="AD32">
        <v>0</v>
      </c>
      <c r="AE32">
        <v>38.69</v>
      </c>
      <c r="AF32">
        <v>129.62</v>
      </c>
      <c r="AG32">
        <v>0.52</v>
      </c>
      <c r="AH32">
        <v>0.33</v>
      </c>
      <c r="AI32">
        <v>0.43</v>
      </c>
      <c r="AJ32">
        <v>0.74</v>
      </c>
      <c r="AK32">
        <v>0.62</v>
      </c>
      <c r="AL32">
        <v>0.72</v>
      </c>
      <c r="AM32">
        <v>0.55000000000000004</v>
      </c>
      <c r="AN32">
        <v>0.45</v>
      </c>
      <c r="AO32">
        <v>0.45</v>
      </c>
      <c r="AP32">
        <v>1.26</v>
      </c>
      <c r="AQ32">
        <v>0.39</v>
      </c>
      <c r="AR32">
        <v>0.77</v>
      </c>
      <c r="AS32">
        <v>0.39</v>
      </c>
      <c r="AT32">
        <v>0.39</v>
      </c>
      <c r="AU32">
        <v>0.39</v>
      </c>
      <c r="AV32">
        <v>0.73</v>
      </c>
      <c r="AW32">
        <v>0.39</v>
      </c>
      <c r="AX32">
        <v>2.9</v>
      </c>
      <c r="AY32">
        <v>0.68</v>
      </c>
      <c r="AZ32">
        <v>0.44</v>
      </c>
      <c r="BA32">
        <v>0.57999999999999996</v>
      </c>
      <c r="BB32">
        <v>0.39</v>
      </c>
      <c r="BC32">
        <v>140.26</v>
      </c>
      <c r="BD32">
        <v>0</v>
      </c>
      <c r="BE32">
        <v>171.89</v>
      </c>
      <c r="BF32">
        <v>61.39</v>
      </c>
      <c r="BG32">
        <v>55</v>
      </c>
      <c r="BH32">
        <v>11.2</v>
      </c>
      <c r="BI32">
        <v>4.8</v>
      </c>
    </row>
    <row r="33" spans="1:61">
      <c r="A33" t="s">
        <v>282</v>
      </c>
      <c r="G33" t="s">
        <v>75</v>
      </c>
      <c r="H33" s="115">
        <v>398.28999999999996</v>
      </c>
      <c r="I33" s="88">
        <v>63.769999999999996</v>
      </c>
      <c r="J33" s="88">
        <v>9.61</v>
      </c>
      <c r="K33" s="88">
        <v>0.97</v>
      </c>
      <c r="L33" s="88">
        <v>0</v>
      </c>
      <c r="M33" s="116">
        <v>0</v>
      </c>
      <c r="N33" s="115">
        <v>171.89</v>
      </c>
      <c r="O33" s="88">
        <v>116.39</v>
      </c>
      <c r="P33" s="88">
        <v>0</v>
      </c>
      <c r="Q33" s="88">
        <v>0</v>
      </c>
      <c r="R33" s="88">
        <v>0</v>
      </c>
      <c r="S33" s="116">
        <v>0</v>
      </c>
      <c r="W33">
        <v>9.16</v>
      </c>
      <c r="X33">
        <v>4.0199999999999996</v>
      </c>
      <c r="Y33">
        <v>24.51</v>
      </c>
      <c r="Z33">
        <v>0.97</v>
      </c>
      <c r="AA33">
        <v>0.68</v>
      </c>
      <c r="AB33">
        <v>87.06</v>
      </c>
      <c r="AC33">
        <v>14.51</v>
      </c>
      <c r="AD33">
        <v>0</v>
      </c>
      <c r="AE33">
        <v>38.69</v>
      </c>
      <c r="AF33">
        <v>129.62</v>
      </c>
      <c r="AG33">
        <v>0.52</v>
      </c>
      <c r="AH33">
        <v>0.33</v>
      </c>
      <c r="AI33">
        <v>0.43</v>
      </c>
      <c r="AJ33">
        <v>0.74</v>
      </c>
      <c r="AK33">
        <v>0.62</v>
      </c>
      <c r="AL33">
        <v>0.72</v>
      </c>
      <c r="AM33">
        <v>0.55000000000000004</v>
      </c>
      <c r="AN33">
        <v>0.45</v>
      </c>
      <c r="AO33">
        <v>0.45</v>
      </c>
      <c r="AP33">
        <v>1.26</v>
      </c>
      <c r="AQ33">
        <v>0.39</v>
      </c>
      <c r="AR33">
        <v>0.77</v>
      </c>
      <c r="AS33">
        <v>0.39</v>
      </c>
      <c r="AT33">
        <v>0.39</v>
      </c>
      <c r="AU33">
        <v>0.39</v>
      </c>
      <c r="AV33">
        <v>0.73</v>
      </c>
      <c r="AW33">
        <v>0.39</v>
      </c>
      <c r="AX33">
        <v>2.9</v>
      </c>
      <c r="AY33">
        <v>0.68</v>
      </c>
      <c r="AZ33">
        <v>0.44</v>
      </c>
      <c r="BA33">
        <v>0.57999999999999996</v>
      </c>
      <c r="BB33">
        <v>0.39</v>
      </c>
      <c r="BC33">
        <v>120.91</v>
      </c>
      <c r="BD33">
        <v>0</v>
      </c>
      <c r="BE33">
        <v>171.89</v>
      </c>
      <c r="BF33">
        <v>61.39</v>
      </c>
      <c r="BG33">
        <v>55</v>
      </c>
      <c r="BH33">
        <v>19.600000000000001</v>
      </c>
      <c r="BI33">
        <v>8.4</v>
      </c>
    </row>
    <row r="34" spans="1:61">
      <c r="A34" t="s">
        <v>283</v>
      </c>
      <c r="G34" t="s">
        <v>76</v>
      </c>
      <c r="H34" s="115">
        <v>403.18999999999994</v>
      </c>
      <c r="I34" s="88">
        <v>65.87</v>
      </c>
      <c r="J34" s="88">
        <v>9.61</v>
      </c>
      <c r="K34" s="88">
        <v>0.97</v>
      </c>
      <c r="L34" s="88">
        <v>0</v>
      </c>
      <c r="M34" s="116">
        <v>0</v>
      </c>
      <c r="N34" s="115">
        <v>171.89</v>
      </c>
      <c r="O34" s="88">
        <v>116.39</v>
      </c>
      <c r="P34" s="88">
        <v>0</v>
      </c>
      <c r="Q34" s="88">
        <v>0</v>
      </c>
      <c r="R34" s="88">
        <v>0</v>
      </c>
      <c r="S34" s="116">
        <v>0</v>
      </c>
      <c r="W34">
        <v>9.16</v>
      </c>
      <c r="X34">
        <v>4.0199999999999996</v>
      </c>
      <c r="Y34">
        <v>24.51</v>
      </c>
      <c r="Z34">
        <v>0.97</v>
      </c>
      <c r="AA34">
        <v>0.68</v>
      </c>
      <c r="AB34">
        <v>87.06</v>
      </c>
      <c r="AC34">
        <v>14.51</v>
      </c>
      <c r="AD34">
        <v>0</v>
      </c>
      <c r="AE34">
        <v>38.69</v>
      </c>
      <c r="AF34">
        <v>129.62</v>
      </c>
      <c r="AG34">
        <v>0.52</v>
      </c>
      <c r="AH34">
        <v>0.33</v>
      </c>
      <c r="AI34">
        <v>0.43</v>
      </c>
      <c r="AJ34">
        <v>0.74</v>
      </c>
      <c r="AK34">
        <v>0.62</v>
      </c>
      <c r="AL34">
        <v>0.72</v>
      </c>
      <c r="AM34">
        <v>0.55000000000000004</v>
      </c>
      <c r="AN34">
        <v>0.45</v>
      </c>
      <c r="AO34">
        <v>0.45</v>
      </c>
      <c r="AP34">
        <v>1.26</v>
      </c>
      <c r="AQ34">
        <v>0.39</v>
      </c>
      <c r="AR34">
        <v>0.77</v>
      </c>
      <c r="AS34">
        <v>0.39</v>
      </c>
      <c r="AT34">
        <v>0.39</v>
      </c>
      <c r="AU34">
        <v>0.39</v>
      </c>
      <c r="AV34">
        <v>0.73</v>
      </c>
      <c r="AW34">
        <v>0.39</v>
      </c>
      <c r="AX34">
        <v>2.9</v>
      </c>
      <c r="AY34">
        <v>0.68</v>
      </c>
      <c r="AZ34">
        <v>0.44</v>
      </c>
      <c r="BA34">
        <v>0.57999999999999996</v>
      </c>
      <c r="BB34">
        <v>0.39</v>
      </c>
      <c r="BC34">
        <v>120.91</v>
      </c>
      <c r="BD34">
        <v>0</v>
      </c>
      <c r="BE34">
        <v>171.89</v>
      </c>
      <c r="BF34">
        <v>61.39</v>
      </c>
      <c r="BG34">
        <v>55</v>
      </c>
      <c r="BH34">
        <v>24.5</v>
      </c>
      <c r="BI34">
        <v>10.5</v>
      </c>
    </row>
    <row r="35" spans="1:61">
      <c r="A35" t="s">
        <v>297</v>
      </c>
      <c r="G35" t="s">
        <v>77</v>
      </c>
      <c r="H35" s="115">
        <v>413.9899999999999</v>
      </c>
      <c r="I35" s="88">
        <v>70.37</v>
      </c>
      <c r="J35" s="88">
        <v>9.61</v>
      </c>
      <c r="K35" s="88">
        <v>0.97</v>
      </c>
      <c r="L35" s="88">
        <v>0</v>
      </c>
      <c r="M35" s="116">
        <v>0</v>
      </c>
      <c r="N35" s="115">
        <v>171.89</v>
      </c>
      <c r="O35" s="88">
        <v>116.39</v>
      </c>
      <c r="P35" s="88">
        <v>0</v>
      </c>
      <c r="Q35" s="88">
        <v>0</v>
      </c>
      <c r="R35" s="88">
        <v>0</v>
      </c>
      <c r="S35" s="116">
        <v>0</v>
      </c>
      <c r="W35">
        <v>9.16</v>
      </c>
      <c r="X35">
        <v>4.0199999999999996</v>
      </c>
      <c r="Y35">
        <v>24.51</v>
      </c>
      <c r="Z35">
        <v>0.97</v>
      </c>
      <c r="AA35">
        <v>0.97</v>
      </c>
      <c r="AB35">
        <v>87.06</v>
      </c>
      <c r="AC35">
        <v>14.51</v>
      </c>
      <c r="AD35">
        <v>0</v>
      </c>
      <c r="AE35">
        <v>38.69</v>
      </c>
      <c r="AF35">
        <v>129.62</v>
      </c>
      <c r="AG35">
        <v>0.62</v>
      </c>
      <c r="AH35">
        <v>0.3</v>
      </c>
      <c r="AI35">
        <v>0.39</v>
      </c>
      <c r="AJ35">
        <v>0.69</v>
      </c>
      <c r="AK35">
        <v>0.62</v>
      </c>
      <c r="AL35">
        <v>0.69</v>
      </c>
      <c r="AM35">
        <v>0.62</v>
      </c>
      <c r="AN35">
        <v>0.45</v>
      </c>
      <c r="AO35">
        <v>0.44</v>
      </c>
      <c r="AP35">
        <v>1.26</v>
      </c>
      <c r="AQ35">
        <v>0.39</v>
      </c>
      <c r="AR35">
        <v>0.77</v>
      </c>
      <c r="AS35">
        <v>0.39</v>
      </c>
      <c r="AT35">
        <v>0.39</v>
      </c>
      <c r="AU35">
        <v>0.39</v>
      </c>
      <c r="AV35">
        <v>0.73</v>
      </c>
      <c r="AW35">
        <v>0.39</v>
      </c>
      <c r="AX35">
        <v>2.9</v>
      </c>
      <c r="AY35">
        <v>0.68</v>
      </c>
      <c r="AZ35">
        <v>0.44</v>
      </c>
      <c r="BA35">
        <v>0.57999999999999996</v>
      </c>
      <c r="BB35">
        <v>0.39</v>
      </c>
      <c r="BC35">
        <v>120.91</v>
      </c>
      <c r="BD35">
        <v>0</v>
      </c>
      <c r="BE35">
        <v>171.89</v>
      </c>
      <c r="BF35">
        <v>61.39</v>
      </c>
      <c r="BG35">
        <v>55</v>
      </c>
      <c r="BH35">
        <v>35</v>
      </c>
      <c r="BI35">
        <v>15</v>
      </c>
    </row>
    <row r="36" spans="1:61">
      <c r="A36" t="s">
        <v>330</v>
      </c>
      <c r="G36" t="s">
        <v>78</v>
      </c>
      <c r="H36" s="115">
        <v>420.9899999999999</v>
      </c>
      <c r="I36" s="88">
        <v>73.37</v>
      </c>
      <c r="J36" s="88">
        <v>9.61</v>
      </c>
      <c r="K36" s="88">
        <v>0.97</v>
      </c>
      <c r="L36" s="88">
        <v>0</v>
      </c>
      <c r="M36" s="116">
        <v>0</v>
      </c>
      <c r="N36" s="115">
        <v>171.89</v>
      </c>
      <c r="O36" s="88">
        <v>116.39</v>
      </c>
      <c r="P36" s="88">
        <v>0</v>
      </c>
      <c r="Q36" s="88">
        <v>0</v>
      </c>
      <c r="R36" s="88">
        <v>0</v>
      </c>
      <c r="S36" s="116">
        <v>0</v>
      </c>
      <c r="W36">
        <v>9.16</v>
      </c>
      <c r="X36">
        <v>4.0199999999999996</v>
      </c>
      <c r="Y36">
        <v>24.51</v>
      </c>
      <c r="Z36">
        <v>0.97</v>
      </c>
      <c r="AA36">
        <v>0.97</v>
      </c>
      <c r="AB36">
        <v>87.06</v>
      </c>
      <c r="AC36">
        <v>14.51</v>
      </c>
      <c r="AD36">
        <v>0</v>
      </c>
      <c r="AE36">
        <v>38.69</v>
      </c>
      <c r="AF36">
        <v>129.62</v>
      </c>
      <c r="AG36">
        <v>0.62</v>
      </c>
      <c r="AH36">
        <v>0.3</v>
      </c>
      <c r="AI36">
        <v>0.39</v>
      </c>
      <c r="AJ36">
        <v>0.69</v>
      </c>
      <c r="AK36">
        <v>0.62</v>
      </c>
      <c r="AL36">
        <v>0.69</v>
      </c>
      <c r="AM36">
        <v>0.62</v>
      </c>
      <c r="AN36">
        <v>0.45</v>
      </c>
      <c r="AO36">
        <v>0.44</v>
      </c>
      <c r="AP36">
        <v>1.26</v>
      </c>
      <c r="AQ36">
        <v>0.39</v>
      </c>
      <c r="AR36">
        <v>0.77</v>
      </c>
      <c r="AS36">
        <v>0.39</v>
      </c>
      <c r="AT36">
        <v>0.39</v>
      </c>
      <c r="AU36">
        <v>0.39</v>
      </c>
      <c r="AV36">
        <v>0.73</v>
      </c>
      <c r="AW36">
        <v>0.39</v>
      </c>
      <c r="AX36">
        <v>2.9</v>
      </c>
      <c r="AY36">
        <v>0.68</v>
      </c>
      <c r="AZ36">
        <v>0.44</v>
      </c>
      <c r="BA36">
        <v>0.57999999999999996</v>
      </c>
      <c r="BB36">
        <v>0.39</v>
      </c>
      <c r="BC36">
        <v>120.91</v>
      </c>
      <c r="BD36">
        <v>0</v>
      </c>
      <c r="BE36">
        <v>171.89</v>
      </c>
      <c r="BF36">
        <v>61.39</v>
      </c>
      <c r="BG36">
        <v>55</v>
      </c>
      <c r="BH36">
        <v>42</v>
      </c>
      <c r="BI36">
        <v>18</v>
      </c>
    </row>
    <row r="37" spans="1:61">
      <c r="A37" t="s">
        <v>331</v>
      </c>
      <c r="G37" t="s">
        <v>79</v>
      </c>
      <c r="H37" s="115">
        <v>379.62999999999994</v>
      </c>
      <c r="I37" s="88">
        <v>76.37</v>
      </c>
      <c r="J37" s="88">
        <v>9.61</v>
      </c>
      <c r="K37" s="88">
        <v>0.97</v>
      </c>
      <c r="L37" s="88">
        <v>0</v>
      </c>
      <c r="M37" s="116">
        <v>0</v>
      </c>
      <c r="N37" s="115">
        <v>171.89</v>
      </c>
      <c r="O37" s="88">
        <v>116.39</v>
      </c>
      <c r="P37" s="88">
        <v>0</v>
      </c>
      <c r="Q37" s="88">
        <v>0</v>
      </c>
      <c r="R37" s="88">
        <v>0</v>
      </c>
      <c r="S37" s="116">
        <v>0</v>
      </c>
      <c r="W37">
        <v>9.16</v>
      </c>
      <c r="X37">
        <v>4.0199999999999996</v>
      </c>
      <c r="Y37">
        <v>24.51</v>
      </c>
      <c r="Z37">
        <v>0.97</v>
      </c>
      <c r="AA37">
        <v>0.97</v>
      </c>
      <c r="AB37">
        <v>87.06</v>
      </c>
      <c r="AC37">
        <v>14.51</v>
      </c>
      <c r="AD37">
        <v>0</v>
      </c>
      <c r="AE37">
        <v>38.69</v>
      </c>
      <c r="AF37">
        <v>129.62</v>
      </c>
      <c r="AG37">
        <v>0.62</v>
      </c>
      <c r="AH37">
        <v>0.3</v>
      </c>
      <c r="AI37">
        <v>0.39</v>
      </c>
      <c r="AJ37">
        <v>0.69</v>
      </c>
      <c r="AK37">
        <v>0.62</v>
      </c>
      <c r="AL37">
        <v>0.69</v>
      </c>
      <c r="AM37">
        <v>0.62</v>
      </c>
      <c r="AN37">
        <v>0.45</v>
      </c>
      <c r="AO37">
        <v>0.44</v>
      </c>
      <c r="AP37">
        <v>1.26</v>
      </c>
      <c r="AQ37">
        <v>0.39</v>
      </c>
      <c r="AR37">
        <v>0.77</v>
      </c>
      <c r="AS37">
        <v>0.39</v>
      </c>
      <c r="AT37">
        <v>0.39</v>
      </c>
      <c r="AU37">
        <v>0.39</v>
      </c>
      <c r="AV37">
        <v>0.73</v>
      </c>
      <c r="AW37">
        <v>0.39</v>
      </c>
      <c r="AX37">
        <v>2.9</v>
      </c>
      <c r="AY37">
        <v>0.68</v>
      </c>
      <c r="AZ37">
        <v>0.44</v>
      </c>
      <c r="BA37">
        <v>0.57999999999999996</v>
      </c>
      <c r="BB37">
        <v>0.39</v>
      </c>
      <c r="BC37">
        <v>72.55</v>
      </c>
      <c r="BD37">
        <v>0</v>
      </c>
      <c r="BE37">
        <v>171.89</v>
      </c>
      <c r="BF37">
        <v>61.39</v>
      </c>
      <c r="BG37">
        <v>55</v>
      </c>
      <c r="BH37">
        <v>49</v>
      </c>
      <c r="BI37">
        <v>21</v>
      </c>
    </row>
    <row r="38" spans="1:61">
      <c r="A38" t="s">
        <v>332</v>
      </c>
      <c r="G38" t="s">
        <v>80</v>
      </c>
      <c r="H38" s="115">
        <v>389.42999999999995</v>
      </c>
      <c r="I38" s="88">
        <v>80.569999999999993</v>
      </c>
      <c r="J38" s="88">
        <v>9.61</v>
      </c>
      <c r="K38" s="88">
        <v>0.97</v>
      </c>
      <c r="L38" s="88">
        <v>0</v>
      </c>
      <c r="M38" s="116">
        <v>0</v>
      </c>
      <c r="N38" s="115">
        <v>171.89</v>
      </c>
      <c r="O38" s="88">
        <v>116.39</v>
      </c>
      <c r="P38" s="88">
        <v>0</v>
      </c>
      <c r="Q38" s="88">
        <v>0</v>
      </c>
      <c r="R38" s="88">
        <v>0</v>
      </c>
      <c r="S38" s="116">
        <v>0</v>
      </c>
      <c r="W38">
        <v>9.16</v>
      </c>
      <c r="X38">
        <v>4.0199999999999996</v>
      </c>
      <c r="Y38">
        <v>24.51</v>
      </c>
      <c r="Z38">
        <v>0.97</v>
      </c>
      <c r="AA38">
        <v>0.97</v>
      </c>
      <c r="AB38">
        <v>87.06</v>
      </c>
      <c r="AC38">
        <v>14.51</v>
      </c>
      <c r="AD38">
        <v>0</v>
      </c>
      <c r="AE38">
        <v>38.69</v>
      </c>
      <c r="AF38">
        <v>129.62</v>
      </c>
      <c r="AG38">
        <v>0.62</v>
      </c>
      <c r="AH38">
        <v>0.3</v>
      </c>
      <c r="AI38">
        <v>0.39</v>
      </c>
      <c r="AJ38">
        <v>0.69</v>
      </c>
      <c r="AK38">
        <v>0.62</v>
      </c>
      <c r="AL38">
        <v>0.69</v>
      </c>
      <c r="AM38">
        <v>0.62</v>
      </c>
      <c r="AN38">
        <v>0.45</v>
      </c>
      <c r="AO38">
        <v>0.44</v>
      </c>
      <c r="AP38">
        <v>1.26</v>
      </c>
      <c r="AQ38">
        <v>0.39</v>
      </c>
      <c r="AR38">
        <v>0.77</v>
      </c>
      <c r="AS38">
        <v>0.39</v>
      </c>
      <c r="AT38">
        <v>0.39</v>
      </c>
      <c r="AU38">
        <v>0.39</v>
      </c>
      <c r="AV38">
        <v>0.73</v>
      </c>
      <c r="AW38">
        <v>0.39</v>
      </c>
      <c r="AX38">
        <v>2.9</v>
      </c>
      <c r="AY38">
        <v>0.68</v>
      </c>
      <c r="AZ38">
        <v>0.44</v>
      </c>
      <c r="BA38">
        <v>0.57999999999999996</v>
      </c>
      <c r="BB38">
        <v>0.39</v>
      </c>
      <c r="BC38">
        <v>72.55</v>
      </c>
      <c r="BD38">
        <v>0</v>
      </c>
      <c r="BE38">
        <v>171.89</v>
      </c>
      <c r="BF38">
        <v>61.39</v>
      </c>
      <c r="BG38">
        <v>55</v>
      </c>
      <c r="BH38">
        <v>58.8</v>
      </c>
      <c r="BI38">
        <v>25.2</v>
      </c>
    </row>
    <row r="39" spans="1:61">
      <c r="A39" t="s">
        <v>333</v>
      </c>
      <c r="G39" t="s">
        <v>81</v>
      </c>
      <c r="H39" s="115">
        <v>395.09999999999991</v>
      </c>
      <c r="I39" s="88">
        <v>83.55</v>
      </c>
      <c r="J39" s="88">
        <v>9.16</v>
      </c>
      <c r="K39" s="88">
        <v>0.97</v>
      </c>
      <c r="L39" s="88">
        <v>0</v>
      </c>
      <c r="M39" s="116">
        <v>0</v>
      </c>
      <c r="N39" s="115">
        <v>171.89</v>
      </c>
      <c r="O39" s="88">
        <v>116.39</v>
      </c>
      <c r="P39" s="88">
        <v>0</v>
      </c>
      <c r="Q39" s="88">
        <v>0</v>
      </c>
      <c r="R39" s="88">
        <v>0</v>
      </c>
      <c r="S39" s="116">
        <v>0</v>
      </c>
      <c r="W39">
        <v>9.16</v>
      </c>
      <c r="X39">
        <v>5.04</v>
      </c>
      <c r="Y39">
        <v>24.51</v>
      </c>
      <c r="Z39">
        <v>0.97</v>
      </c>
      <c r="AA39">
        <v>0.97</v>
      </c>
      <c r="AB39">
        <v>87.06</v>
      </c>
      <c r="AC39">
        <v>14.51</v>
      </c>
      <c r="AD39">
        <v>0</v>
      </c>
      <c r="AE39">
        <v>38.69</v>
      </c>
      <c r="AF39">
        <v>129.62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1.26</v>
      </c>
      <c r="AQ39">
        <v>0.39</v>
      </c>
      <c r="AR39">
        <v>0.77</v>
      </c>
      <c r="AS39">
        <v>0.39</v>
      </c>
      <c r="AT39">
        <v>0.39</v>
      </c>
      <c r="AU39">
        <v>0.39</v>
      </c>
      <c r="AV39">
        <v>0.73</v>
      </c>
      <c r="AW39">
        <v>0.39</v>
      </c>
      <c r="AX39">
        <v>2.9</v>
      </c>
      <c r="AY39">
        <v>0.68</v>
      </c>
      <c r="AZ39">
        <v>0.44</v>
      </c>
      <c r="BA39">
        <v>0.57999999999999996</v>
      </c>
      <c r="BB39">
        <v>0.39</v>
      </c>
      <c r="BC39">
        <v>72.55</v>
      </c>
      <c r="BD39">
        <v>0</v>
      </c>
      <c r="BE39">
        <v>171.89</v>
      </c>
      <c r="BF39">
        <v>61.39</v>
      </c>
      <c r="BG39">
        <v>55</v>
      </c>
      <c r="BH39">
        <v>67.2</v>
      </c>
      <c r="BI39">
        <v>28.8</v>
      </c>
    </row>
    <row r="40" spans="1:61">
      <c r="A40" t="s">
        <v>354</v>
      </c>
      <c r="G40" t="s">
        <v>82</v>
      </c>
      <c r="H40" s="115">
        <v>402.09999999999991</v>
      </c>
      <c r="I40" s="88">
        <v>86.55</v>
      </c>
      <c r="J40" s="88">
        <v>9.16</v>
      </c>
      <c r="K40" s="88">
        <v>0.97</v>
      </c>
      <c r="L40" s="88">
        <v>0</v>
      </c>
      <c r="M40" s="116">
        <v>0</v>
      </c>
      <c r="N40" s="115">
        <v>171.89</v>
      </c>
      <c r="O40" s="88">
        <v>116.39</v>
      </c>
      <c r="P40" s="88">
        <v>0</v>
      </c>
      <c r="Q40" s="88">
        <v>0</v>
      </c>
      <c r="R40" s="88">
        <v>0</v>
      </c>
      <c r="S40" s="116">
        <v>0</v>
      </c>
      <c r="W40">
        <v>9.16</v>
      </c>
      <c r="X40">
        <v>5.04</v>
      </c>
      <c r="Y40">
        <v>24.51</v>
      </c>
      <c r="Z40">
        <v>0.97</v>
      </c>
      <c r="AA40">
        <v>0.97</v>
      </c>
      <c r="AB40">
        <v>87.06</v>
      </c>
      <c r="AC40">
        <v>14.51</v>
      </c>
      <c r="AD40">
        <v>0</v>
      </c>
      <c r="AE40">
        <v>38.69</v>
      </c>
      <c r="AF40">
        <v>129.62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1.26</v>
      </c>
      <c r="AQ40">
        <v>0.39</v>
      </c>
      <c r="AR40">
        <v>0.77</v>
      </c>
      <c r="AS40">
        <v>0.39</v>
      </c>
      <c r="AT40">
        <v>0.39</v>
      </c>
      <c r="AU40">
        <v>0.39</v>
      </c>
      <c r="AV40">
        <v>0.73</v>
      </c>
      <c r="AW40">
        <v>0.39</v>
      </c>
      <c r="AX40">
        <v>2.9</v>
      </c>
      <c r="AY40">
        <v>0.68</v>
      </c>
      <c r="AZ40">
        <v>0.44</v>
      </c>
      <c r="BA40">
        <v>0.57999999999999996</v>
      </c>
      <c r="BB40">
        <v>0.39</v>
      </c>
      <c r="BC40">
        <v>72.55</v>
      </c>
      <c r="BD40">
        <v>0</v>
      </c>
      <c r="BE40">
        <v>171.89</v>
      </c>
      <c r="BF40">
        <v>61.39</v>
      </c>
      <c r="BG40">
        <v>55</v>
      </c>
      <c r="BH40">
        <v>74.2</v>
      </c>
      <c r="BI40">
        <v>31.8</v>
      </c>
    </row>
    <row r="41" spans="1:61">
      <c r="A41" t="s">
        <v>355</v>
      </c>
      <c r="G41" t="s">
        <v>83</v>
      </c>
      <c r="H41" s="115">
        <v>447.08999999999992</v>
      </c>
      <c r="I41" s="88">
        <v>89.25</v>
      </c>
      <c r="J41" s="88">
        <v>9.16</v>
      </c>
      <c r="K41" s="88">
        <v>0.97</v>
      </c>
      <c r="L41" s="88">
        <v>0</v>
      </c>
      <c r="M41" s="116">
        <v>0</v>
      </c>
      <c r="N41" s="115">
        <v>171.89</v>
      </c>
      <c r="O41" s="88">
        <v>116.39</v>
      </c>
      <c r="P41" s="88">
        <v>0</v>
      </c>
      <c r="Q41" s="88">
        <v>0</v>
      </c>
      <c r="R41" s="88">
        <v>0</v>
      </c>
      <c r="S41" s="116">
        <v>0</v>
      </c>
      <c r="W41">
        <v>9.16</v>
      </c>
      <c r="X41">
        <v>5.04</v>
      </c>
      <c r="Y41">
        <v>24.51</v>
      </c>
      <c r="Z41">
        <v>0.97</v>
      </c>
      <c r="AA41">
        <v>0.97</v>
      </c>
      <c r="AB41">
        <v>87.06</v>
      </c>
      <c r="AC41">
        <v>14.51</v>
      </c>
      <c r="AD41">
        <v>0</v>
      </c>
      <c r="AE41">
        <v>38.69</v>
      </c>
      <c r="AF41">
        <v>129.62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1.26</v>
      </c>
      <c r="AQ41">
        <v>0.39</v>
      </c>
      <c r="AR41">
        <v>0.77</v>
      </c>
      <c r="AS41">
        <v>0.39</v>
      </c>
      <c r="AT41">
        <v>0.39</v>
      </c>
      <c r="AU41">
        <v>0.39</v>
      </c>
      <c r="AV41">
        <v>0.73</v>
      </c>
      <c r="AW41">
        <v>0.39</v>
      </c>
      <c r="AX41">
        <v>2.9</v>
      </c>
      <c r="AY41">
        <v>0.68</v>
      </c>
      <c r="AZ41">
        <v>0.44</v>
      </c>
      <c r="BA41">
        <v>0.57999999999999996</v>
      </c>
      <c r="BB41">
        <v>0.39</v>
      </c>
      <c r="BC41">
        <v>111.24</v>
      </c>
      <c r="BD41">
        <v>0</v>
      </c>
      <c r="BE41">
        <v>171.89</v>
      </c>
      <c r="BF41">
        <v>61.39</v>
      </c>
      <c r="BG41">
        <v>55</v>
      </c>
      <c r="BH41">
        <v>80.5</v>
      </c>
      <c r="BI41">
        <v>34.5</v>
      </c>
    </row>
    <row r="42" spans="1:61">
      <c r="A42" t="s">
        <v>356</v>
      </c>
      <c r="G42" t="s">
        <v>84</v>
      </c>
      <c r="H42" s="115">
        <v>454.08999999999992</v>
      </c>
      <c r="I42" s="88">
        <v>92.25</v>
      </c>
      <c r="J42" s="88">
        <v>9.16</v>
      </c>
      <c r="K42" s="88">
        <v>0.97</v>
      </c>
      <c r="L42" s="88">
        <v>0</v>
      </c>
      <c r="M42" s="116">
        <v>0</v>
      </c>
      <c r="N42" s="115">
        <v>171.89</v>
      </c>
      <c r="O42" s="88">
        <v>116.39</v>
      </c>
      <c r="P42" s="88">
        <v>0</v>
      </c>
      <c r="Q42" s="88">
        <v>0</v>
      </c>
      <c r="R42" s="88">
        <v>0</v>
      </c>
      <c r="S42" s="116">
        <v>0</v>
      </c>
      <c r="W42">
        <v>9.16</v>
      </c>
      <c r="X42">
        <v>5.04</v>
      </c>
      <c r="Y42">
        <v>24.51</v>
      </c>
      <c r="Z42">
        <v>0.97</v>
      </c>
      <c r="AA42">
        <v>0.97</v>
      </c>
      <c r="AB42">
        <v>87.06</v>
      </c>
      <c r="AC42">
        <v>14.51</v>
      </c>
      <c r="AD42">
        <v>0</v>
      </c>
      <c r="AE42">
        <v>38.69</v>
      </c>
      <c r="AF42">
        <v>129.62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1.26</v>
      </c>
      <c r="AQ42">
        <v>0.39</v>
      </c>
      <c r="AR42">
        <v>0.77</v>
      </c>
      <c r="AS42">
        <v>0.39</v>
      </c>
      <c r="AT42">
        <v>0.39</v>
      </c>
      <c r="AU42">
        <v>0.39</v>
      </c>
      <c r="AV42">
        <v>0.73</v>
      </c>
      <c r="AW42">
        <v>0.39</v>
      </c>
      <c r="AX42">
        <v>2.9</v>
      </c>
      <c r="AY42">
        <v>0.68</v>
      </c>
      <c r="AZ42">
        <v>0.44</v>
      </c>
      <c r="BA42">
        <v>0.57999999999999996</v>
      </c>
      <c r="BB42">
        <v>0.39</v>
      </c>
      <c r="BC42">
        <v>111.24</v>
      </c>
      <c r="BD42">
        <v>0</v>
      </c>
      <c r="BE42">
        <v>171.89</v>
      </c>
      <c r="BF42">
        <v>61.39</v>
      </c>
      <c r="BG42">
        <v>55</v>
      </c>
      <c r="BH42">
        <v>87.5</v>
      </c>
      <c r="BI42">
        <v>37.5</v>
      </c>
    </row>
    <row r="43" spans="1:61">
      <c r="A43" t="s">
        <v>362</v>
      </c>
      <c r="G43" t="s">
        <v>85</v>
      </c>
      <c r="H43" s="115">
        <v>458.9899999999999</v>
      </c>
      <c r="I43" s="88">
        <v>94.35</v>
      </c>
      <c r="J43" s="88">
        <v>9.16</v>
      </c>
      <c r="K43" s="88">
        <v>0.97</v>
      </c>
      <c r="L43" s="88">
        <v>0</v>
      </c>
      <c r="M43" s="116">
        <v>0</v>
      </c>
      <c r="N43" s="115">
        <v>171.89</v>
      </c>
      <c r="O43" s="88">
        <v>116.39</v>
      </c>
      <c r="P43" s="88">
        <v>0</v>
      </c>
      <c r="Q43" s="88">
        <v>0</v>
      </c>
      <c r="R43" s="88">
        <v>0</v>
      </c>
      <c r="S43" s="116">
        <v>0</v>
      </c>
      <c r="W43">
        <v>9.16</v>
      </c>
      <c r="X43">
        <v>5.04</v>
      </c>
      <c r="Y43">
        <v>24.51</v>
      </c>
      <c r="Z43">
        <v>0.97</v>
      </c>
      <c r="AA43">
        <v>0.97</v>
      </c>
      <c r="AB43">
        <v>87.06</v>
      </c>
      <c r="AC43">
        <v>14.51</v>
      </c>
      <c r="AD43">
        <v>0</v>
      </c>
      <c r="AE43">
        <v>38.69</v>
      </c>
      <c r="AF43">
        <v>129.62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1.26</v>
      </c>
      <c r="AQ43">
        <v>0.39</v>
      </c>
      <c r="AR43">
        <v>0.77</v>
      </c>
      <c r="AS43">
        <v>0.39</v>
      </c>
      <c r="AT43">
        <v>0.39</v>
      </c>
      <c r="AU43">
        <v>0.39</v>
      </c>
      <c r="AV43">
        <v>0.73</v>
      </c>
      <c r="AW43">
        <v>0.39</v>
      </c>
      <c r="AX43">
        <v>2.9</v>
      </c>
      <c r="AY43">
        <v>0.68</v>
      </c>
      <c r="AZ43">
        <v>0.44</v>
      </c>
      <c r="BA43">
        <v>0.57999999999999996</v>
      </c>
      <c r="BB43">
        <v>0.39</v>
      </c>
      <c r="BC43">
        <v>111.24</v>
      </c>
      <c r="BD43">
        <v>0</v>
      </c>
      <c r="BE43">
        <v>171.89</v>
      </c>
      <c r="BF43">
        <v>61.39</v>
      </c>
      <c r="BG43">
        <v>55</v>
      </c>
      <c r="BH43">
        <v>92.4</v>
      </c>
      <c r="BI43">
        <v>39.6</v>
      </c>
    </row>
    <row r="44" spans="1:61">
      <c r="A44" t="s">
        <v>366</v>
      </c>
      <c r="G44" t="s">
        <v>86</v>
      </c>
      <c r="H44" s="115">
        <v>463.18999999999994</v>
      </c>
      <c r="I44" s="88">
        <v>96.15</v>
      </c>
      <c r="J44" s="88">
        <v>9.16</v>
      </c>
      <c r="K44" s="88">
        <v>0.97</v>
      </c>
      <c r="L44" s="88">
        <v>0</v>
      </c>
      <c r="M44" s="116">
        <v>0</v>
      </c>
      <c r="N44" s="115">
        <v>171.89</v>
      </c>
      <c r="O44" s="88">
        <v>116.39</v>
      </c>
      <c r="P44" s="88">
        <v>0</v>
      </c>
      <c r="Q44" s="88">
        <v>0</v>
      </c>
      <c r="R44" s="88">
        <v>0</v>
      </c>
      <c r="S44" s="116">
        <v>0</v>
      </c>
      <c r="W44">
        <v>9.16</v>
      </c>
      <c r="X44">
        <v>5.04</v>
      </c>
      <c r="Y44">
        <v>24.51</v>
      </c>
      <c r="Z44">
        <v>0.97</v>
      </c>
      <c r="AA44">
        <v>0.97</v>
      </c>
      <c r="AB44">
        <v>87.06</v>
      </c>
      <c r="AC44">
        <v>14.51</v>
      </c>
      <c r="AD44">
        <v>0</v>
      </c>
      <c r="AE44">
        <v>38.69</v>
      </c>
      <c r="AF44">
        <v>129.62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1.26</v>
      </c>
      <c r="AQ44">
        <v>0.39</v>
      </c>
      <c r="AR44">
        <v>0.77</v>
      </c>
      <c r="AS44">
        <v>0.39</v>
      </c>
      <c r="AT44">
        <v>0.39</v>
      </c>
      <c r="AU44">
        <v>0.39</v>
      </c>
      <c r="AV44">
        <v>0.73</v>
      </c>
      <c r="AW44">
        <v>0.39</v>
      </c>
      <c r="AX44">
        <v>2.9</v>
      </c>
      <c r="AY44">
        <v>0.68</v>
      </c>
      <c r="AZ44">
        <v>0.44</v>
      </c>
      <c r="BA44">
        <v>0.57999999999999996</v>
      </c>
      <c r="BB44">
        <v>0.39</v>
      </c>
      <c r="BC44">
        <v>111.24</v>
      </c>
      <c r="BD44">
        <v>0</v>
      </c>
      <c r="BE44">
        <v>171.89</v>
      </c>
      <c r="BF44">
        <v>61.39</v>
      </c>
      <c r="BG44">
        <v>55</v>
      </c>
      <c r="BH44">
        <v>96.6</v>
      </c>
      <c r="BI44">
        <v>41.4</v>
      </c>
    </row>
    <row r="45" spans="1:61">
      <c r="A45" t="s">
        <v>389</v>
      </c>
      <c r="G45" t="s">
        <v>87</v>
      </c>
      <c r="H45" s="115">
        <v>466.68999999999994</v>
      </c>
      <c r="I45" s="88">
        <v>97.65</v>
      </c>
      <c r="J45" s="88">
        <v>9.16</v>
      </c>
      <c r="K45" s="88">
        <v>0.97</v>
      </c>
      <c r="L45" s="88">
        <v>0</v>
      </c>
      <c r="M45" s="116">
        <v>0</v>
      </c>
      <c r="N45" s="115">
        <v>171.89</v>
      </c>
      <c r="O45" s="88">
        <v>116.39</v>
      </c>
      <c r="P45" s="88">
        <v>0</v>
      </c>
      <c r="Q45" s="88">
        <v>0</v>
      </c>
      <c r="R45" s="88">
        <v>0</v>
      </c>
      <c r="S45" s="116">
        <v>0</v>
      </c>
      <c r="W45">
        <v>9.16</v>
      </c>
      <c r="X45">
        <v>5.04</v>
      </c>
      <c r="Y45">
        <v>24.51</v>
      </c>
      <c r="Z45">
        <v>0.97</v>
      </c>
      <c r="AA45">
        <v>0.97</v>
      </c>
      <c r="AB45">
        <v>87.06</v>
      </c>
      <c r="AC45">
        <v>14.51</v>
      </c>
      <c r="AD45">
        <v>0</v>
      </c>
      <c r="AE45">
        <v>38.69</v>
      </c>
      <c r="AF45">
        <v>129.62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1.26</v>
      </c>
      <c r="AQ45">
        <v>0.39</v>
      </c>
      <c r="AR45">
        <v>0.77</v>
      </c>
      <c r="AS45">
        <v>0.39</v>
      </c>
      <c r="AT45">
        <v>0.39</v>
      </c>
      <c r="AU45">
        <v>0.39</v>
      </c>
      <c r="AV45">
        <v>0.73</v>
      </c>
      <c r="AW45">
        <v>0.39</v>
      </c>
      <c r="AX45">
        <v>2.9</v>
      </c>
      <c r="AY45">
        <v>0.68</v>
      </c>
      <c r="AZ45">
        <v>0.44</v>
      </c>
      <c r="BA45">
        <v>0.57999999999999996</v>
      </c>
      <c r="BB45">
        <v>0.39</v>
      </c>
      <c r="BC45">
        <v>111.24</v>
      </c>
      <c r="BD45">
        <v>0</v>
      </c>
      <c r="BE45">
        <v>171.89</v>
      </c>
      <c r="BF45">
        <v>61.39</v>
      </c>
      <c r="BG45">
        <v>55</v>
      </c>
      <c r="BH45">
        <v>100.1</v>
      </c>
      <c r="BI45">
        <v>42.9</v>
      </c>
    </row>
    <row r="46" spans="1:61">
      <c r="A46" t="s">
        <v>390</v>
      </c>
      <c r="G46" t="s">
        <v>88</v>
      </c>
      <c r="H46" s="115">
        <v>468.08999999999992</v>
      </c>
      <c r="I46" s="88">
        <v>98.25</v>
      </c>
      <c r="J46" s="88">
        <v>9.16</v>
      </c>
      <c r="K46" s="88">
        <v>0.97</v>
      </c>
      <c r="L46" s="88">
        <v>0</v>
      </c>
      <c r="M46" s="116">
        <v>0</v>
      </c>
      <c r="N46" s="115">
        <v>171.89</v>
      </c>
      <c r="O46" s="88">
        <v>116.39</v>
      </c>
      <c r="P46" s="88">
        <v>0</v>
      </c>
      <c r="Q46" s="88">
        <v>0</v>
      </c>
      <c r="R46" s="88">
        <v>0</v>
      </c>
      <c r="S46" s="116">
        <v>0</v>
      </c>
      <c r="W46">
        <v>9.16</v>
      </c>
      <c r="X46">
        <v>5.04</v>
      </c>
      <c r="Y46">
        <v>24.51</v>
      </c>
      <c r="Z46">
        <v>0.97</v>
      </c>
      <c r="AA46">
        <v>0.97</v>
      </c>
      <c r="AB46">
        <v>87.06</v>
      </c>
      <c r="AC46">
        <v>14.51</v>
      </c>
      <c r="AD46">
        <v>0</v>
      </c>
      <c r="AE46">
        <v>38.69</v>
      </c>
      <c r="AF46">
        <v>129.62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1.26</v>
      </c>
      <c r="AQ46">
        <v>0.39</v>
      </c>
      <c r="AR46">
        <v>0.77</v>
      </c>
      <c r="AS46">
        <v>0.39</v>
      </c>
      <c r="AT46">
        <v>0.39</v>
      </c>
      <c r="AU46">
        <v>0.39</v>
      </c>
      <c r="AV46">
        <v>0.73</v>
      </c>
      <c r="AW46">
        <v>0.39</v>
      </c>
      <c r="AX46">
        <v>2.9</v>
      </c>
      <c r="AY46">
        <v>0.68</v>
      </c>
      <c r="AZ46">
        <v>0.44</v>
      </c>
      <c r="BA46">
        <v>0.57999999999999996</v>
      </c>
      <c r="BB46">
        <v>0.39</v>
      </c>
      <c r="BC46">
        <v>111.24</v>
      </c>
      <c r="BD46">
        <v>0</v>
      </c>
      <c r="BE46">
        <v>171.89</v>
      </c>
      <c r="BF46">
        <v>61.39</v>
      </c>
      <c r="BG46">
        <v>55</v>
      </c>
      <c r="BH46">
        <v>101.5</v>
      </c>
      <c r="BI46">
        <v>43.5</v>
      </c>
    </row>
    <row r="47" spans="1:61">
      <c r="A47" t="s">
        <v>394</v>
      </c>
      <c r="G47" t="s">
        <v>89</v>
      </c>
      <c r="H47" s="115">
        <v>468.78999999999991</v>
      </c>
      <c r="I47" s="88">
        <v>98.55</v>
      </c>
      <c r="J47" s="88">
        <v>9.07</v>
      </c>
      <c r="K47" s="88">
        <v>0.97</v>
      </c>
      <c r="L47" s="88">
        <v>0</v>
      </c>
      <c r="M47" s="116">
        <v>0</v>
      </c>
      <c r="N47" s="115">
        <v>171.89</v>
      </c>
      <c r="O47" s="88">
        <v>116.39</v>
      </c>
      <c r="P47" s="88">
        <v>0</v>
      </c>
      <c r="Q47" s="88">
        <v>0</v>
      </c>
      <c r="R47" s="88">
        <v>0</v>
      </c>
      <c r="S47" s="116">
        <v>0</v>
      </c>
      <c r="W47">
        <v>9.07</v>
      </c>
      <c r="X47">
        <v>5.04</v>
      </c>
      <c r="Y47">
        <v>24.51</v>
      </c>
      <c r="Z47">
        <v>0.97</v>
      </c>
      <c r="AA47">
        <v>0.97</v>
      </c>
      <c r="AB47">
        <v>87.06</v>
      </c>
      <c r="AC47">
        <v>14.51</v>
      </c>
      <c r="AD47">
        <v>0</v>
      </c>
      <c r="AE47">
        <v>38.69</v>
      </c>
      <c r="AF47">
        <v>129.62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1.26</v>
      </c>
      <c r="AQ47">
        <v>0.39</v>
      </c>
      <c r="AR47">
        <v>0.77</v>
      </c>
      <c r="AS47">
        <v>0.39</v>
      </c>
      <c r="AT47">
        <v>0.39</v>
      </c>
      <c r="AU47">
        <v>0.39</v>
      </c>
      <c r="AV47">
        <v>0.73</v>
      </c>
      <c r="AW47">
        <v>0.39</v>
      </c>
      <c r="AX47">
        <v>2.9</v>
      </c>
      <c r="AY47">
        <v>0.68</v>
      </c>
      <c r="AZ47">
        <v>0.44</v>
      </c>
      <c r="BA47">
        <v>0.57999999999999996</v>
      </c>
      <c r="BB47">
        <v>0.39</v>
      </c>
      <c r="BC47">
        <v>111.24</v>
      </c>
      <c r="BD47">
        <v>0</v>
      </c>
      <c r="BE47">
        <v>171.89</v>
      </c>
      <c r="BF47">
        <v>61.39</v>
      </c>
      <c r="BG47">
        <v>55</v>
      </c>
      <c r="BH47">
        <v>102.2</v>
      </c>
      <c r="BI47">
        <v>43.8</v>
      </c>
    </row>
    <row r="48" spans="1:61">
      <c r="A48" t="s">
        <v>398</v>
      </c>
      <c r="G48" t="s">
        <v>90</v>
      </c>
      <c r="H48" s="115">
        <v>468.78999999999991</v>
      </c>
      <c r="I48" s="88">
        <v>98.55</v>
      </c>
      <c r="J48" s="88">
        <v>9.07</v>
      </c>
      <c r="K48" s="88">
        <v>0.97</v>
      </c>
      <c r="L48" s="88">
        <v>0</v>
      </c>
      <c r="M48" s="116">
        <v>0</v>
      </c>
      <c r="N48" s="115">
        <v>171.89</v>
      </c>
      <c r="O48" s="88">
        <v>116.39</v>
      </c>
      <c r="P48" s="88">
        <v>0</v>
      </c>
      <c r="Q48" s="88">
        <v>0</v>
      </c>
      <c r="R48" s="88">
        <v>0</v>
      </c>
      <c r="S48" s="116">
        <v>0</v>
      </c>
      <c r="W48">
        <v>9.07</v>
      </c>
      <c r="X48">
        <v>5.04</v>
      </c>
      <c r="Y48">
        <v>24.51</v>
      </c>
      <c r="Z48">
        <v>0.97</v>
      </c>
      <c r="AA48">
        <v>0.97</v>
      </c>
      <c r="AB48">
        <v>87.06</v>
      </c>
      <c r="AC48">
        <v>14.51</v>
      </c>
      <c r="AD48">
        <v>0</v>
      </c>
      <c r="AE48">
        <v>38.69</v>
      </c>
      <c r="AF48">
        <v>129.62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1.26</v>
      </c>
      <c r="AQ48">
        <v>0.39</v>
      </c>
      <c r="AR48">
        <v>0.77</v>
      </c>
      <c r="AS48">
        <v>0.39</v>
      </c>
      <c r="AT48">
        <v>0.39</v>
      </c>
      <c r="AU48">
        <v>0.39</v>
      </c>
      <c r="AV48">
        <v>0.73</v>
      </c>
      <c r="AW48">
        <v>0.39</v>
      </c>
      <c r="AX48">
        <v>2.9</v>
      </c>
      <c r="AY48">
        <v>0.68</v>
      </c>
      <c r="AZ48">
        <v>0.44</v>
      </c>
      <c r="BA48">
        <v>0.57999999999999996</v>
      </c>
      <c r="BB48">
        <v>0.39</v>
      </c>
      <c r="BC48">
        <v>111.24</v>
      </c>
      <c r="BD48">
        <v>0</v>
      </c>
      <c r="BE48">
        <v>171.89</v>
      </c>
      <c r="BF48">
        <v>61.39</v>
      </c>
      <c r="BG48">
        <v>55</v>
      </c>
      <c r="BH48">
        <v>102.2</v>
      </c>
      <c r="BI48">
        <v>43.8</v>
      </c>
    </row>
    <row r="49" spans="1:61">
      <c r="A49" t="s">
        <v>399</v>
      </c>
      <c r="G49" t="s">
        <v>91</v>
      </c>
      <c r="H49" s="115">
        <v>469.4899999999999</v>
      </c>
      <c r="I49" s="88">
        <v>98.85</v>
      </c>
      <c r="J49" s="88">
        <v>9.07</v>
      </c>
      <c r="K49" s="88">
        <v>0.97</v>
      </c>
      <c r="L49" s="88">
        <v>0</v>
      </c>
      <c r="M49" s="116">
        <v>0</v>
      </c>
      <c r="N49" s="115">
        <v>171.89</v>
      </c>
      <c r="O49" s="88">
        <v>116.39</v>
      </c>
      <c r="P49" s="88">
        <v>0</v>
      </c>
      <c r="Q49" s="88">
        <v>0</v>
      </c>
      <c r="R49" s="88">
        <v>0</v>
      </c>
      <c r="S49" s="116">
        <v>0</v>
      </c>
      <c r="W49">
        <v>9.07</v>
      </c>
      <c r="X49">
        <v>5.04</v>
      </c>
      <c r="Y49">
        <v>24.51</v>
      </c>
      <c r="Z49">
        <v>0.97</v>
      </c>
      <c r="AA49">
        <v>0.97</v>
      </c>
      <c r="AB49">
        <v>87.06</v>
      </c>
      <c r="AC49">
        <v>14.51</v>
      </c>
      <c r="AD49">
        <v>0</v>
      </c>
      <c r="AE49">
        <v>38.69</v>
      </c>
      <c r="AF49">
        <v>129.62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1.26</v>
      </c>
      <c r="AQ49">
        <v>0.39</v>
      </c>
      <c r="AR49">
        <v>0.77</v>
      </c>
      <c r="AS49">
        <v>0.39</v>
      </c>
      <c r="AT49">
        <v>0.39</v>
      </c>
      <c r="AU49">
        <v>0.39</v>
      </c>
      <c r="AV49">
        <v>0.73</v>
      </c>
      <c r="AW49">
        <v>0.39</v>
      </c>
      <c r="AX49">
        <v>2.9</v>
      </c>
      <c r="AY49">
        <v>0.68</v>
      </c>
      <c r="AZ49">
        <v>0.44</v>
      </c>
      <c r="BA49">
        <v>0.57999999999999996</v>
      </c>
      <c r="BB49">
        <v>0.39</v>
      </c>
      <c r="BC49">
        <v>111.24</v>
      </c>
      <c r="BD49">
        <v>0</v>
      </c>
      <c r="BE49">
        <v>171.89</v>
      </c>
      <c r="BF49">
        <v>61.39</v>
      </c>
      <c r="BG49">
        <v>55</v>
      </c>
      <c r="BH49">
        <v>102.9</v>
      </c>
      <c r="BI49">
        <v>44.1</v>
      </c>
    </row>
    <row r="50" spans="1:61">
      <c r="A50" t="s">
        <v>400</v>
      </c>
      <c r="G50" t="s">
        <v>92</v>
      </c>
      <c r="H50" s="115">
        <v>469.4899999999999</v>
      </c>
      <c r="I50" s="88">
        <v>98.85</v>
      </c>
      <c r="J50" s="88">
        <v>9.07</v>
      </c>
      <c r="K50" s="88">
        <v>0.97</v>
      </c>
      <c r="L50" s="88">
        <v>0</v>
      </c>
      <c r="M50" s="116">
        <v>0</v>
      </c>
      <c r="N50" s="115">
        <v>171.89</v>
      </c>
      <c r="O50" s="88">
        <v>116.39</v>
      </c>
      <c r="P50" s="88">
        <v>0</v>
      </c>
      <c r="Q50" s="88">
        <v>0</v>
      </c>
      <c r="R50" s="88">
        <v>0</v>
      </c>
      <c r="S50" s="116">
        <v>0</v>
      </c>
      <c r="W50">
        <v>9.07</v>
      </c>
      <c r="X50">
        <v>5.04</v>
      </c>
      <c r="Y50">
        <v>24.51</v>
      </c>
      <c r="Z50">
        <v>0.97</v>
      </c>
      <c r="AA50">
        <v>0.97</v>
      </c>
      <c r="AB50">
        <v>87.06</v>
      </c>
      <c r="AC50">
        <v>14.51</v>
      </c>
      <c r="AD50">
        <v>0</v>
      </c>
      <c r="AE50">
        <v>38.69</v>
      </c>
      <c r="AF50">
        <v>129.62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1.26</v>
      </c>
      <c r="AQ50">
        <v>0.39</v>
      </c>
      <c r="AR50">
        <v>0.77</v>
      </c>
      <c r="AS50">
        <v>0.39</v>
      </c>
      <c r="AT50">
        <v>0.39</v>
      </c>
      <c r="AU50">
        <v>0.39</v>
      </c>
      <c r="AV50">
        <v>0.73</v>
      </c>
      <c r="AW50">
        <v>0.39</v>
      </c>
      <c r="AX50">
        <v>2.9</v>
      </c>
      <c r="AY50">
        <v>0.68</v>
      </c>
      <c r="AZ50">
        <v>0.44</v>
      </c>
      <c r="BA50">
        <v>0.57999999999999996</v>
      </c>
      <c r="BB50">
        <v>0.39</v>
      </c>
      <c r="BC50">
        <v>111.24</v>
      </c>
      <c r="BD50">
        <v>0</v>
      </c>
      <c r="BE50">
        <v>171.89</v>
      </c>
      <c r="BF50">
        <v>61.39</v>
      </c>
      <c r="BG50">
        <v>55</v>
      </c>
      <c r="BH50">
        <v>102.9</v>
      </c>
      <c r="BI50">
        <v>44.1</v>
      </c>
    </row>
    <row r="51" spans="1:61">
      <c r="A51" t="s">
        <v>402</v>
      </c>
      <c r="G51" t="s">
        <v>93</v>
      </c>
      <c r="H51" s="115">
        <v>473.97</v>
      </c>
      <c r="I51" s="88">
        <v>99.59</v>
      </c>
      <c r="J51" s="88">
        <v>9.620000000000001</v>
      </c>
      <c r="K51" s="88">
        <v>0.97</v>
      </c>
      <c r="L51" s="88">
        <v>0</v>
      </c>
      <c r="M51" s="116">
        <v>0</v>
      </c>
      <c r="N51" s="115">
        <v>171.89</v>
      </c>
      <c r="O51" s="88">
        <v>116.39</v>
      </c>
      <c r="P51" s="88">
        <v>0</v>
      </c>
      <c r="Q51" s="88">
        <v>0</v>
      </c>
      <c r="R51" s="88">
        <v>0</v>
      </c>
      <c r="S51" s="116">
        <v>0</v>
      </c>
      <c r="W51">
        <v>9.07</v>
      </c>
      <c r="X51">
        <v>5.04</v>
      </c>
      <c r="Y51">
        <v>24.51</v>
      </c>
      <c r="Z51">
        <v>0.97</v>
      </c>
      <c r="AA51">
        <v>0.97</v>
      </c>
      <c r="AB51">
        <v>87.06</v>
      </c>
      <c r="AC51">
        <v>14.51</v>
      </c>
      <c r="AD51">
        <v>0</v>
      </c>
      <c r="AE51">
        <v>38.69</v>
      </c>
      <c r="AF51">
        <v>129.62</v>
      </c>
      <c r="AG51">
        <v>0.74</v>
      </c>
      <c r="AH51">
        <v>0.36</v>
      </c>
      <c r="AI51">
        <v>0.46</v>
      </c>
      <c r="AJ51">
        <v>0.83</v>
      </c>
      <c r="AK51">
        <v>0.74</v>
      </c>
      <c r="AL51">
        <v>0.83</v>
      </c>
      <c r="AM51">
        <v>0.74</v>
      </c>
      <c r="AN51">
        <v>0.55000000000000004</v>
      </c>
      <c r="AO51">
        <v>0.52</v>
      </c>
      <c r="AP51">
        <v>1.26</v>
      </c>
      <c r="AQ51">
        <v>0.39</v>
      </c>
      <c r="AR51">
        <v>0.77</v>
      </c>
      <c r="AS51">
        <v>0.39</v>
      </c>
      <c r="AT51">
        <v>0.39</v>
      </c>
      <c r="AU51">
        <v>0.39</v>
      </c>
      <c r="AV51">
        <v>0.73</v>
      </c>
      <c r="AW51">
        <v>0.39</v>
      </c>
      <c r="AX51">
        <v>2.9</v>
      </c>
      <c r="AY51">
        <v>0.68</v>
      </c>
      <c r="AZ51">
        <v>0.44</v>
      </c>
      <c r="BA51">
        <v>0.57999999999999996</v>
      </c>
      <c r="BB51">
        <v>0.39</v>
      </c>
      <c r="BC51">
        <v>111.24</v>
      </c>
      <c r="BD51">
        <v>0</v>
      </c>
      <c r="BE51">
        <v>171.89</v>
      </c>
      <c r="BF51">
        <v>61.39</v>
      </c>
      <c r="BG51">
        <v>55</v>
      </c>
      <c r="BH51">
        <v>102.9</v>
      </c>
      <c r="BI51">
        <v>44.1</v>
      </c>
    </row>
    <row r="52" spans="1:61">
      <c r="A52" t="s">
        <v>403</v>
      </c>
      <c r="G52" t="s">
        <v>94</v>
      </c>
      <c r="H52" s="115">
        <v>473.97</v>
      </c>
      <c r="I52" s="88">
        <v>99.59</v>
      </c>
      <c r="J52" s="88">
        <v>9.620000000000001</v>
      </c>
      <c r="K52" s="88">
        <v>0.97</v>
      </c>
      <c r="L52" s="88">
        <v>0</v>
      </c>
      <c r="M52" s="116">
        <v>0</v>
      </c>
      <c r="N52" s="115">
        <v>171.89</v>
      </c>
      <c r="O52" s="88">
        <v>116.39</v>
      </c>
      <c r="P52" s="88">
        <v>0</v>
      </c>
      <c r="Q52" s="88">
        <v>0</v>
      </c>
      <c r="R52" s="88">
        <v>0</v>
      </c>
      <c r="S52" s="116">
        <v>0</v>
      </c>
      <c r="W52">
        <v>9.07</v>
      </c>
      <c r="X52">
        <v>5.04</v>
      </c>
      <c r="Y52">
        <v>24.51</v>
      </c>
      <c r="Z52">
        <v>0.97</v>
      </c>
      <c r="AA52">
        <v>0.97</v>
      </c>
      <c r="AB52">
        <v>87.06</v>
      </c>
      <c r="AC52">
        <v>14.51</v>
      </c>
      <c r="AD52">
        <v>0</v>
      </c>
      <c r="AE52">
        <v>38.69</v>
      </c>
      <c r="AF52">
        <v>129.62</v>
      </c>
      <c r="AG52">
        <v>0.74</v>
      </c>
      <c r="AH52">
        <v>0.36</v>
      </c>
      <c r="AI52">
        <v>0.46</v>
      </c>
      <c r="AJ52">
        <v>0.83</v>
      </c>
      <c r="AK52">
        <v>0.74</v>
      </c>
      <c r="AL52">
        <v>0.83</v>
      </c>
      <c r="AM52">
        <v>0.74</v>
      </c>
      <c r="AN52">
        <v>0.55000000000000004</v>
      </c>
      <c r="AO52">
        <v>0.52</v>
      </c>
      <c r="AP52">
        <v>1.26</v>
      </c>
      <c r="AQ52">
        <v>0.39</v>
      </c>
      <c r="AR52">
        <v>0.77</v>
      </c>
      <c r="AS52">
        <v>0.39</v>
      </c>
      <c r="AT52">
        <v>0.39</v>
      </c>
      <c r="AU52">
        <v>0.39</v>
      </c>
      <c r="AV52">
        <v>0.73</v>
      </c>
      <c r="AW52">
        <v>0.39</v>
      </c>
      <c r="AX52">
        <v>2.9</v>
      </c>
      <c r="AY52">
        <v>0.68</v>
      </c>
      <c r="AZ52">
        <v>0.44</v>
      </c>
      <c r="BA52">
        <v>0.57999999999999996</v>
      </c>
      <c r="BB52">
        <v>0.39</v>
      </c>
      <c r="BC52">
        <v>111.24</v>
      </c>
      <c r="BD52">
        <v>0</v>
      </c>
      <c r="BE52">
        <v>171.89</v>
      </c>
      <c r="BF52">
        <v>61.39</v>
      </c>
      <c r="BG52">
        <v>55</v>
      </c>
      <c r="BH52">
        <v>102.9</v>
      </c>
      <c r="BI52">
        <v>44.1</v>
      </c>
    </row>
    <row r="53" spans="1:61">
      <c r="A53" t="s">
        <v>446</v>
      </c>
      <c r="G53" t="s">
        <v>95</v>
      </c>
      <c r="H53" s="115">
        <v>473.97</v>
      </c>
      <c r="I53" s="88">
        <v>99.59</v>
      </c>
      <c r="J53" s="88">
        <v>9.620000000000001</v>
      </c>
      <c r="K53" s="88">
        <v>0.97</v>
      </c>
      <c r="L53" s="88">
        <v>0</v>
      </c>
      <c r="M53" s="116">
        <v>0</v>
      </c>
      <c r="N53" s="115">
        <v>171.89</v>
      </c>
      <c r="O53" s="88">
        <v>116.39</v>
      </c>
      <c r="P53" s="88">
        <v>0</v>
      </c>
      <c r="Q53" s="88">
        <v>0</v>
      </c>
      <c r="R53" s="88">
        <v>0</v>
      </c>
      <c r="S53" s="116">
        <v>0</v>
      </c>
      <c r="W53">
        <v>9.07</v>
      </c>
      <c r="X53">
        <v>5.04</v>
      </c>
      <c r="Y53">
        <v>24.51</v>
      </c>
      <c r="Z53">
        <v>0.97</v>
      </c>
      <c r="AA53">
        <v>0.97</v>
      </c>
      <c r="AB53">
        <v>87.06</v>
      </c>
      <c r="AC53">
        <v>14.51</v>
      </c>
      <c r="AD53">
        <v>0</v>
      </c>
      <c r="AE53">
        <v>38.69</v>
      </c>
      <c r="AF53">
        <v>129.62</v>
      </c>
      <c r="AG53">
        <v>0.74</v>
      </c>
      <c r="AH53">
        <v>0.36</v>
      </c>
      <c r="AI53">
        <v>0.46</v>
      </c>
      <c r="AJ53">
        <v>0.83</v>
      </c>
      <c r="AK53">
        <v>0.74</v>
      </c>
      <c r="AL53">
        <v>0.83</v>
      </c>
      <c r="AM53">
        <v>0.74</v>
      </c>
      <c r="AN53">
        <v>0.55000000000000004</v>
      </c>
      <c r="AO53">
        <v>0.52</v>
      </c>
      <c r="AP53">
        <v>1.26</v>
      </c>
      <c r="AQ53">
        <v>0.39</v>
      </c>
      <c r="AR53">
        <v>0.77</v>
      </c>
      <c r="AS53">
        <v>0.39</v>
      </c>
      <c r="AT53">
        <v>0.39</v>
      </c>
      <c r="AU53">
        <v>0.39</v>
      </c>
      <c r="AV53">
        <v>0.73</v>
      </c>
      <c r="AW53">
        <v>0.39</v>
      </c>
      <c r="AX53">
        <v>2.9</v>
      </c>
      <c r="AY53">
        <v>0.68</v>
      </c>
      <c r="AZ53">
        <v>0.44</v>
      </c>
      <c r="BA53">
        <v>0.57999999999999996</v>
      </c>
      <c r="BB53">
        <v>0.39</v>
      </c>
      <c r="BC53">
        <v>111.24</v>
      </c>
      <c r="BD53">
        <v>0</v>
      </c>
      <c r="BE53">
        <v>171.89</v>
      </c>
      <c r="BF53">
        <v>61.39</v>
      </c>
      <c r="BG53">
        <v>55</v>
      </c>
      <c r="BH53">
        <v>102.9</v>
      </c>
      <c r="BI53">
        <v>44.1</v>
      </c>
    </row>
    <row r="54" spans="1:61">
      <c r="A54" t="s">
        <v>445</v>
      </c>
      <c r="G54" t="s">
        <v>96</v>
      </c>
      <c r="H54" s="115">
        <v>473.97</v>
      </c>
      <c r="I54" s="88">
        <v>99.59</v>
      </c>
      <c r="J54" s="88">
        <v>9.620000000000001</v>
      </c>
      <c r="K54" s="88">
        <v>0.97</v>
      </c>
      <c r="L54" s="88">
        <v>0</v>
      </c>
      <c r="M54" s="116">
        <v>0</v>
      </c>
      <c r="N54" s="115">
        <v>171.89</v>
      </c>
      <c r="O54" s="88">
        <v>116.39</v>
      </c>
      <c r="P54" s="88">
        <v>0</v>
      </c>
      <c r="Q54" s="88">
        <v>0</v>
      </c>
      <c r="R54" s="88">
        <v>0</v>
      </c>
      <c r="S54" s="116">
        <v>0</v>
      </c>
      <c r="W54">
        <v>9.07</v>
      </c>
      <c r="X54">
        <v>5.04</v>
      </c>
      <c r="Y54">
        <v>24.51</v>
      </c>
      <c r="Z54">
        <v>0.97</v>
      </c>
      <c r="AA54">
        <v>0.97</v>
      </c>
      <c r="AB54">
        <v>87.06</v>
      </c>
      <c r="AC54">
        <v>14.51</v>
      </c>
      <c r="AD54">
        <v>0</v>
      </c>
      <c r="AE54">
        <v>38.69</v>
      </c>
      <c r="AF54">
        <v>129.62</v>
      </c>
      <c r="AG54">
        <v>0.74</v>
      </c>
      <c r="AH54">
        <v>0.36</v>
      </c>
      <c r="AI54">
        <v>0.46</v>
      </c>
      <c r="AJ54">
        <v>0.83</v>
      </c>
      <c r="AK54">
        <v>0.74</v>
      </c>
      <c r="AL54">
        <v>0.83</v>
      </c>
      <c r="AM54">
        <v>0.74</v>
      </c>
      <c r="AN54">
        <v>0.55000000000000004</v>
      </c>
      <c r="AO54">
        <v>0.52</v>
      </c>
      <c r="AP54">
        <v>1.26</v>
      </c>
      <c r="AQ54">
        <v>0.39</v>
      </c>
      <c r="AR54">
        <v>0.77</v>
      </c>
      <c r="AS54">
        <v>0.39</v>
      </c>
      <c r="AT54">
        <v>0.39</v>
      </c>
      <c r="AU54">
        <v>0.39</v>
      </c>
      <c r="AV54">
        <v>0.73</v>
      </c>
      <c r="AW54">
        <v>0.39</v>
      </c>
      <c r="AX54">
        <v>2.9</v>
      </c>
      <c r="AY54">
        <v>0.68</v>
      </c>
      <c r="AZ54">
        <v>0.44</v>
      </c>
      <c r="BA54">
        <v>0.57999999999999996</v>
      </c>
      <c r="BB54">
        <v>0.39</v>
      </c>
      <c r="BC54">
        <v>111.24</v>
      </c>
      <c r="BD54">
        <v>0</v>
      </c>
      <c r="BE54">
        <v>171.89</v>
      </c>
      <c r="BF54">
        <v>61.39</v>
      </c>
      <c r="BG54">
        <v>55</v>
      </c>
      <c r="BH54">
        <v>102.9</v>
      </c>
      <c r="BI54">
        <v>44.1</v>
      </c>
    </row>
    <row r="55" spans="1:61">
      <c r="A55" t="s">
        <v>447</v>
      </c>
      <c r="G55" t="s">
        <v>97</v>
      </c>
      <c r="H55" s="115">
        <v>473.27</v>
      </c>
      <c r="I55" s="88">
        <v>99.289999999999992</v>
      </c>
      <c r="J55" s="88">
        <v>9.620000000000001</v>
      </c>
      <c r="K55" s="88">
        <v>0.97</v>
      </c>
      <c r="L55" s="88">
        <v>0</v>
      </c>
      <c r="M55" s="116">
        <v>0</v>
      </c>
      <c r="N55" s="115">
        <v>171.89</v>
      </c>
      <c r="O55" s="88">
        <v>116.39</v>
      </c>
      <c r="P55" s="88">
        <v>0</v>
      </c>
      <c r="Q55" s="88">
        <v>0</v>
      </c>
      <c r="R55" s="88">
        <v>0</v>
      </c>
      <c r="S55" s="116">
        <v>0</v>
      </c>
      <c r="W55">
        <v>9.07</v>
      </c>
      <c r="X55">
        <v>5.04</v>
      </c>
      <c r="Y55">
        <v>24.51</v>
      </c>
      <c r="Z55">
        <v>0.97</v>
      </c>
      <c r="AA55">
        <v>0.97</v>
      </c>
      <c r="AB55">
        <v>87.06</v>
      </c>
      <c r="AC55">
        <v>14.51</v>
      </c>
      <c r="AD55">
        <v>0</v>
      </c>
      <c r="AE55">
        <v>38.69</v>
      </c>
      <c r="AF55">
        <v>129.62</v>
      </c>
      <c r="AG55">
        <v>0.74</v>
      </c>
      <c r="AH55">
        <v>0.36</v>
      </c>
      <c r="AI55">
        <v>0.46</v>
      </c>
      <c r="AJ55">
        <v>0.83</v>
      </c>
      <c r="AK55">
        <v>0.74</v>
      </c>
      <c r="AL55">
        <v>0.83</v>
      </c>
      <c r="AM55">
        <v>0.74</v>
      </c>
      <c r="AN55">
        <v>0.55000000000000004</v>
      </c>
      <c r="AO55">
        <v>0.52</v>
      </c>
      <c r="AP55">
        <v>1.26</v>
      </c>
      <c r="AQ55">
        <v>0.39</v>
      </c>
      <c r="AR55">
        <v>0.77</v>
      </c>
      <c r="AS55">
        <v>0.39</v>
      </c>
      <c r="AT55">
        <v>0.39</v>
      </c>
      <c r="AU55">
        <v>0.39</v>
      </c>
      <c r="AV55">
        <v>0.73</v>
      </c>
      <c r="AW55">
        <v>0.39</v>
      </c>
      <c r="AX55">
        <v>2.9</v>
      </c>
      <c r="AY55">
        <v>0.68</v>
      </c>
      <c r="AZ55">
        <v>0.44</v>
      </c>
      <c r="BA55">
        <v>0.57999999999999996</v>
      </c>
      <c r="BB55">
        <v>0.39</v>
      </c>
      <c r="BC55">
        <v>111.24</v>
      </c>
      <c r="BD55">
        <v>0</v>
      </c>
      <c r="BE55">
        <v>171.89</v>
      </c>
      <c r="BF55">
        <v>61.39</v>
      </c>
      <c r="BG55">
        <v>55</v>
      </c>
      <c r="BH55">
        <v>102.2</v>
      </c>
      <c r="BI55">
        <v>43.8</v>
      </c>
    </row>
    <row r="56" spans="1:61">
      <c r="A56" t="s">
        <v>447</v>
      </c>
      <c r="G56" t="s">
        <v>98</v>
      </c>
      <c r="H56" s="115">
        <v>473.27</v>
      </c>
      <c r="I56" s="88">
        <v>99.289999999999992</v>
      </c>
      <c r="J56" s="88">
        <v>9.620000000000001</v>
      </c>
      <c r="K56" s="88">
        <v>0.97</v>
      </c>
      <c r="L56" s="88">
        <v>0</v>
      </c>
      <c r="M56" s="116">
        <v>0</v>
      </c>
      <c r="N56" s="115">
        <v>171.89</v>
      </c>
      <c r="O56" s="88">
        <v>116.39</v>
      </c>
      <c r="P56" s="88">
        <v>0</v>
      </c>
      <c r="Q56" s="88">
        <v>0</v>
      </c>
      <c r="R56" s="88">
        <v>0</v>
      </c>
      <c r="S56" s="116">
        <v>0</v>
      </c>
      <c r="W56">
        <v>9.07</v>
      </c>
      <c r="X56">
        <v>5.04</v>
      </c>
      <c r="Y56">
        <v>24.51</v>
      </c>
      <c r="Z56">
        <v>0.97</v>
      </c>
      <c r="AA56">
        <v>0.97</v>
      </c>
      <c r="AB56">
        <v>87.06</v>
      </c>
      <c r="AC56">
        <v>14.51</v>
      </c>
      <c r="AD56">
        <v>0</v>
      </c>
      <c r="AE56">
        <v>38.69</v>
      </c>
      <c r="AF56">
        <v>129.62</v>
      </c>
      <c r="AG56">
        <v>0.74</v>
      </c>
      <c r="AH56">
        <v>0.36</v>
      </c>
      <c r="AI56">
        <v>0.46</v>
      </c>
      <c r="AJ56">
        <v>0.83</v>
      </c>
      <c r="AK56">
        <v>0.74</v>
      </c>
      <c r="AL56">
        <v>0.83</v>
      </c>
      <c r="AM56">
        <v>0.74</v>
      </c>
      <c r="AN56">
        <v>0.55000000000000004</v>
      </c>
      <c r="AO56">
        <v>0.52</v>
      </c>
      <c r="AP56">
        <v>1.26</v>
      </c>
      <c r="AQ56">
        <v>0.39</v>
      </c>
      <c r="AR56">
        <v>0.77</v>
      </c>
      <c r="AS56">
        <v>0.39</v>
      </c>
      <c r="AT56">
        <v>0.39</v>
      </c>
      <c r="AU56">
        <v>0.39</v>
      </c>
      <c r="AV56">
        <v>0.73</v>
      </c>
      <c r="AW56">
        <v>0.39</v>
      </c>
      <c r="AX56">
        <v>2.9</v>
      </c>
      <c r="AY56">
        <v>0.68</v>
      </c>
      <c r="AZ56">
        <v>0.44</v>
      </c>
      <c r="BA56">
        <v>0.57999999999999996</v>
      </c>
      <c r="BB56">
        <v>0.39</v>
      </c>
      <c r="BC56">
        <v>111.24</v>
      </c>
      <c r="BD56">
        <v>0</v>
      </c>
      <c r="BE56">
        <v>171.89</v>
      </c>
      <c r="BF56">
        <v>61.39</v>
      </c>
      <c r="BG56">
        <v>55</v>
      </c>
      <c r="BH56">
        <v>102.2</v>
      </c>
      <c r="BI56">
        <v>43.8</v>
      </c>
    </row>
    <row r="57" spans="1:61">
      <c r="G57" t="s">
        <v>99</v>
      </c>
      <c r="H57" s="115">
        <v>471.87</v>
      </c>
      <c r="I57" s="88">
        <v>98.69</v>
      </c>
      <c r="J57" s="88">
        <v>9.620000000000001</v>
      </c>
      <c r="K57" s="88">
        <v>0.97</v>
      </c>
      <c r="L57" s="88">
        <v>0</v>
      </c>
      <c r="M57" s="116">
        <v>0</v>
      </c>
      <c r="N57" s="115">
        <v>171.89</v>
      </c>
      <c r="O57" s="88">
        <v>116.39</v>
      </c>
      <c r="P57" s="88">
        <v>0</v>
      </c>
      <c r="Q57" s="88">
        <v>0</v>
      </c>
      <c r="R57" s="88">
        <v>0</v>
      </c>
      <c r="S57" s="116">
        <v>0</v>
      </c>
      <c r="W57">
        <v>9.07</v>
      </c>
      <c r="X57">
        <v>5.04</v>
      </c>
      <c r="Y57">
        <v>24.51</v>
      </c>
      <c r="Z57">
        <v>0.97</v>
      </c>
      <c r="AA57">
        <v>0.97</v>
      </c>
      <c r="AB57">
        <v>87.06</v>
      </c>
      <c r="AC57">
        <v>14.51</v>
      </c>
      <c r="AD57">
        <v>0</v>
      </c>
      <c r="AE57">
        <v>38.69</v>
      </c>
      <c r="AF57">
        <v>129.62</v>
      </c>
      <c r="AG57">
        <v>0.74</v>
      </c>
      <c r="AH57">
        <v>0.36</v>
      </c>
      <c r="AI57">
        <v>0.46</v>
      </c>
      <c r="AJ57">
        <v>0.83</v>
      </c>
      <c r="AK57">
        <v>0.74</v>
      </c>
      <c r="AL57">
        <v>0.83</v>
      </c>
      <c r="AM57">
        <v>0.74</v>
      </c>
      <c r="AN57">
        <v>0.55000000000000004</v>
      </c>
      <c r="AO57">
        <v>0.52</v>
      </c>
      <c r="AP57">
        <v>1.26</v>
      </c>
      <c r="AQ57">
        <v>0.39</v>
      </c>
      <c r="AR57">
        <v>0.77</v>
      </c>
      <c r="AS57">
        <v>0.39</v>
      </c>
      <c r="AT57">
        <v>0.39</v>
      </c>
      <c r="AU57">
        <v>0.39</v>
      </c>
      <c r="AV57">
        <v>0.73</v>
      </c>
      <c r="AW57">
        <v>0.39</v>
      </c>
      <c r="AX57">
        <v>2.9</v>
      </c>
      <c r="AY57">
        <v>0.68</v>
      </c>
      <c r="AZ57">
        <v>0.44</v>
      </c>
      <c r="BA57">
        <v>0.57999999999999996</v>
      </c>
      <c r="BB57">
        <v>0.39</v>
      </c>
      <c r="BC57">
        <v>111.24</v>
      </c>
      <c r="BD57">
        <v>0</v>
      </c>
      <c r="BE57">
        <v>171.89</v>
      </c>
      <c r="BF57">
        <v>61.39</v>
      </c>
      <c r="BG57">
        <v>55</v>
      </c>
      <c r="BH57">
        <v>100.8</v>
      </c>
      <c r="BI57">
        <v>43.2</v>
      </c>
    </row>
    <row r="58" spans="1:61">
      <c r="G58" t="s">
        <v>100</v>
      </c>
      <c r="H58" s="115">
        <v>470.47</v>
      </c>
      <c r="I58" s="88">
        <v>98.09</v>
      </c>
      <c r="J58" s="88">
        <v>9.620000000000001</v>
      </c>
      <c r="K58" s="88">
        <v>0.97</v>
      </c>
      <c r="L58" s="88">
        <v>0</v>
      </c>
      <c r="M58" s="116">
        <v>0</v>
      </c>
      <c r="N58" s="115">
        <v>171.89</v>
      </c>
      <c r="O58" s="88">
        <v>116.39</v>
      </c>
      <c r="P58" s="88">
        <v>0</v>
      </c>
      <c r="Q58" s="88">
        <v>0</v>
      </c>
      <c r="R58" s="88">
        <v>0</v>
      </c>
      <c r="S58" s="116">
        <v>0</v>
      </c>
      <c r="W58">
        <v>9.07</v>
      </c>
      <c r="X58">
        <v>5.04</v>
      </c>
      <c r="Y58">
        <v>24.51</v>
      </c>
      <c r="Z58">
        <v>0.97</v>
      </c>
      <c r="AA58">
        <v>0.97</v>
      </c>
      <c r="AB58">
        <v>87.06</v>
      </c>
      <c r="AC58">
        <v>14.51</v>
      </c>
      <c r="AD58">
        <v>0</v>
      </c>
      <c r="AE58">
        <v>38.69</v>
      </c>
      <c r="AF58">
        <v>129.62</v>
      </c>
      <c r="AG58">
        <v>0.74</v>
      </c>
      <c r="AH58">
        <v>0.36</v>
      </c>
      <c r="AI58">
        <v>0.46</v>
      </c>
      <c r="AJ58">
        <v>0.83</v>
      </c>
      <c r="AK58">
        <v>0.74</v>
      </c>
      <c r="AL58">
        <v>0.83</v>
      </c>
      <c r="AM58">
        <v>0.74</v>
      </c>
      <c r="AN58">
        <v>0.55000000000000004</v>
      </c>
      <c r="AO58">
        <v>0.52</v>
      </c>
      <c r="AP58">
        <v>1.26</v>
      </c>
      <c r="AQ58">
        <v>0.39</v>
      </c>
      <c r="AR58">
        <v>0.77</v>
      </c>
      <c r="AS58">
        <v>0.39</v>
      </c>
      <c r="AT58">
        <v>0.39</v>
      </c>
      <c r="AU58">
        <v>0.39</v>
      </c>
      <c r="AV58">
        <v>0.73</v>
      </c>
      <c r="AW58">
        <v>0.39</v>
      </c>
      <c r="AX58">
        <v>2.9</v>
      </c>
      <c r="AY58">
        <v>0.68</v>
      </c>
      <c r="AZ58">
        <v>0.44</v>
      </c>
      <c r="BA58">
        <v>0.57999999999999996</v>
      </c>
      <c r="BB58">
        <v>0.39</v>
      </c>
      <c r="BC58">
        <v>111.24</v>
      </c>
      <c r="BD58">
        <v>0</v>
      </c>
      <c r="BE58">
        <v>171.89</v>
      </c>
      <c r="BF58">
        <v>61.39</v>
      </c>
      <c r="BG58">
        <v>55</v>
      </c>
      <c r="BH58">
        <v>99.4</v>
      </c>
      <c r="BI58">
        <v>42.6</v>
      </c>
    </row>
    <row r="59" spans="1:61">
      <c r="G59" t="s">
        <v>101</v>
      </c>
      <c r="H59" s="115">
        <v>469.07</v>
      </c>
      <c r="I59" s="88">
        <v>97.490000000000009</v>
      </c>
      <c r="J59" s="88">
        <v>9.620000000000001</v>
      </c>
      <c r="K59" s="88">
        <v>0.97</v>
      </c>
      <c r="L59" s="88">
        <v>0</v>
      </c>
      <c r="M59" s="116">
        <v>0</v>
      </c>
      <c r="N59" s="115">
        <v>171.89</v>
      </c>
      <c r="O59" s="88">
        <v>116.39</v>
      </c>
      <c r="P59" s="88">
        <v>0</v>
      </c>
      <c r="Q59" s="88">
        <v>0</v>
      </c>
      <c r="R59" s="88">
        <v>0</v>
      </c>
      <c r="S59" s="116">
        <v>0</v>
      </c>
      <c r="W59">
        <v>9.07</v>
      </c>
      <c r="X59">
        <v>5.04</v>
      </c>
      <c r="Y59">
        <v>24.51</v>
      </c>
      <c r="Z59">
        <v>0.97</v>
      </c>
      <c r="AA59">
        <v>0.97</v>
      </c>
      <c r="AB59">
        <v>87.06</v>
      </c>
      <c r="AC59">
        <v>14.51</v>
      </c>
      <c r="AD59">
        <v>0</v>
      </c>
      <c r="AE59">
        <v>38.69</v>
      </c>
      <c r="AF59">
        <v>129.62</v>
      </c>
      <c r="AG59">
        <v>0.74</v>
      </c>
      <c r="AH59">
        <v>0.36</v>
      </c>
      <c r="AI59">
        <v>0.46</v>
      </c>
      <c r="AJ59">
        <v>0.83</v>
      </c>
      <c r="AK59">
        <v>0.74</v>
      </c>
      <c r="AL59">
        <v>0.83</v>
      </c>
      <c r="AM59">
        <v>0.74</v>
      </c>
      <c r="AN59">
        <v>0.55000000000000004</v>
      </c>
      <c r="AO59">
        <v>0.52</v>
      </c>
      <c r="AP59">
        <v>1.26</v>
      </c>
      <c r="AQ59">
        <v>0.39</v>
      </c>
      <c r="AR59">
        <v>0.77</v>
      </c>
      <c r="AS59">
        <v>0.39</v>
      </c>
      <c r="AT59">
        <v>0.39</v>
      </c>
      <c r="AU59">
        <v>0.39</v>
      </c>
      <c r="AV59">
        <v>0.73</v>
      </c>
      <c r="AW59">
        <v>0.39</v>
      </c>
      <c r="AX59">
        <v>2.9</v>
      </c>
      <c r="AY59">
        <v>0.68</v>
      </c>
      <c r="AZ59">
        <v>0.44</v>
      </c>
      <c r="BA59">
        <v>0.57999999999999996</v>
      </c>
      <c r="BB59">
        <v>0.39</v>
      </c>
      <c r="BC59">
        <v>111.24</v>
      </c>
      <c r="BD59">
        <v>0</v>
      </c>
      <c r="BE59">
        <v>171.89</v>
      </c>
      <c r="BF59">
        <v>61.39</v>
      </c>
      <c r="BG59">
        <v>55</v>
      </c>
      <c r="BH59">
        <v>98</v>
      </c>
      <c r="BI59">
        <v>42</v>
      </c>
    </row>
    <row r="60" spans="1:61">
      <c r="G60" t="s">
        <v>102</v>
      </c>
      <c r="H60" s="115">
        <v>464.87</v>
      </c>
      <c r="I60" s="88">
        <v>95.69</v>
      </c>
      <c r="J60" s="88">
        <v>9.620000000000001</v>
      </c>
      <c r="K60" s="88">
        <v>0.97</v>
      </c>
      <c r="L60" s="88">
        <v>0</v>
      </c>
      <c r="M60" s="116">
        <v>0</v>
      </c>
      <c r="N60" s="115">
        <v>171.89</v>
      </c>
      <c r="O60" s="88">
        <v>116.39</v>
      </c>
      <c r="P60" s="88">
        <v>0</v>
      </c>
      <c r="Q60" s="88">
        <v>0</v>
      </c>
      <c r="R60" s="88">
        <v>0</v>
      </c>
      <c r="S60" s="116">
        <v>0</v>
      </c>
      <c r="W60">
        <v>9.07</v>
      </c>
      <c r="X60">
        <v>5.04</v>
      </c>
      <c r="Y60">
        <v>24.51</v>
      </c>
      <c r="Z60">
        <v>0.97</v>
      </c>
      <c r="AA60">
        <v>0.97</v>
      </c>
      <c r="AB60">
        <v>87.06</v>
      </c>
      <c r="AC60">
        <v>14.51</v>
      </c>
      <c r="AD60">
        <v>0</v>
      </c>
      <c r="AE60">
        <v>38.69</v>
      </c>
      <c r="AF60">
        <v>129.62</v>
      </c>
      <c r="AG60">
        <v>0.74</v>
      </c>
      <c r="AH60">
        <v>0.36</v>
      </c>
      <c r="AI60">
        <v>0.46</v>
      </c>
      <c r="AJ60">
        <v>0.83</v>
      </c>
      <c r="AK60">
        <v>0.74</v>
      </c>
      <c r="AL60">
        <v>0.83</v>
      </c>
      <c r="AM60">
        <v>0.74</v>
      </c>
      <c r="AN60">
        <v>0.55000000000000004</v>
      </c>
      <c r="AO60">
        <v>0.52</v>
      </c>
      <c r="AP60">
        <v>1.26</v>
      </c>
      <c r="AQ60">
        <v>0.39</v>
      </c>
      <c r="AR60">
        <v>0.77</v>
      </c>
      <c r="AS60">
        <v>0.39</v>
      </c>
      <c r="AT60">
        <v>0.39</v>
      </c>
      <c r="AU60">
        <v>0.39</v>
      </c>
      <c r="AV60">
        <v>0.73</v>
      </c>
      <c r="AW60">
        <v>0.39</v>
      </c>
      <c r="AX60">
        <v>2.9</v>
      </c>
      <c r="AY60">
        <v>0.68</v>
      </c>
      <c r="AZ60">
        <v>0.44</v>
      </c>
      <c r="BA60">
        <v>0.57999999999999996</v>
      </c>
      <c r="BB60">
        <v>0.39</v>
      </c>
      <c r="BC60">
        <v>111.24</v>
      </c>
      <c r="BD60">
        <v>0</v>
      </c>
      <c r="BE60">
        <v>171.89</v>
      </c>
      <c r="BF60">
        <v>61.39</v>
      </c>
      <c r="BG60">
        <v>55</v>
      </c>
      <c r="BH60">
        <v>93.8</v>
      </c>
      <c r="BI60">
        <v>40.200000000000003</v>
      </c>
    </row>
    <row r="61" spans="1:61">
      <c r="G61" t="s">
        <v>103</v>
      </c>
      <c r="H61" s="115">
        <v>495.92999999999995</v>
      </c>
      <c r="I61" s="88">
        <v>94.490000000000009</v>
      </c>
      <c r="J61" s="88">
        <v>9.620000000000001</v>
      </c>
      <c r="K61" s="88">
        <v>0.97</v>
      </c>
      <c r="L61" s="88">
        <v>0</v>
      </c>
      <c r="M61" s="116">
        <v>0</v>
      </c>
      <c r="N61" s="115">
        <v>171.89</v>
      </c>
      <c r="O61" s="88">
        <v>116.39</v>
      </c>
      <c r="P61" s="88">
        <v>0</v>
      </c>
      <c r="Q61" s="88">
        <v>0</v>
      </c>
      <c r="R61" s="88">
        <v>0</v>
      </c>
      <c r="S61" s="116">
        <v>0</v>
      </c>
      <c r="W61">
        <v>9.07</v>
      </c>
      <c r="X61">
        <v>5.04</v>
      </c>
      <c r="Y61">
        <v>24.51</v>
      </c>
      <c r="Z61">
        <v>0.97</v>
      </c>
      <c r="AA61">
        <v>0.97</v>
      </c>
      <c r="AB61">
        <v>87.06</v>
      </c>
      <c r="AC61">
        <v>14.51</v>
      </c>
      <c r="AD61">
        <v>0</v>
      </c>
      <c r="AE61">
        <v>38.69</v>
      </c>
      <c r="AF61">
        <v>129.62</v>
      </c>
      <c r="AG61">
        <v>0.74</v>
      </c>
      <c r="AH61">
        <v>0.36</v>
      </c>
      <c r="AI61">
        <v>0.46</v>
      </c>
      <c r="AJ61">
        <v>0.83</v>
      </c>
      <c r="AK61">
        <v>0.74</v>
      </c>
      <c r="AL61">
        <v>0.83</v>
      </c>
      <c r="AM61">
        <v>0.74</v>
      </c>
      <c r="AN61">
        <v>0.55000000000000004</v>
      </c>
      <c r="AO61">
        <v>0.52</v>
      </c>
      <c r="AP61">
        <v>1.26</v>
      </c>
      <c r="AQ61">
        <v>0.39</v>
      </c>
      <c r="AR61">
        <v>0.77</v>
      </c>
      <c r="AS61">
        <v>0.39</v>
      </c>
      <c r="AT61">
        <v>0.39</v>
      </c>
      <c r="AU61">
        <v>0.39</v>
      </c>
      <c r="AV61">
        <v>0.73</v>
      </c>
      <c r="AW61">
        <v>0.39</v>
      </c>
      <c r="AX61">
        <v>2.9</v>
      </c>
      <c r="AY61">
        <v>0.68</v>
      </c>
      <c r="AZ61">
        <v>0.44</v>
      </c>
      <c r="BA61">
        <v>0.57999999999999996</v>
      </c>
      <c r="BB61">
        <v>0.39</v>
      </c>
      <c r="BC61">
        <v>145.1</v>
      </c>
      <c r="BD61">
        <v>0</v>
      </c>
      <c r="BE61">
        <v>171.89</v>
      </c>
      <c r="BF61">
        <v>61.39</v>
      </c>
      <c r="BG61">
        <v>55</v>
      </c>
      <c r="BH61">
        <v>91</v>
      </c>
      <c r="BI61">
        <v>39</v>
      </c>
    </row>
    <row r="62" spans="1:61">
      <c r="G62" t="s">
        <v>104</v>
      </c>
      <c r="H62" s="115">
        <v>513.11</v>
      </c>
      <c r="I62" s="88">
        <v>91.490000000000009</v>
      </c>
      <c r="J62" s="88">
        <v>9.620000000000001</v>
      </c>
      <c r="K62" s="88">
        <v>0.97</v>
      </c>
      <c r="L62" s="88">
        <v>0</v>
      </c>
      <c r="M62" s="116">
        <v>0</v>
      </c>
      <c r="N62" s="115">
        <v>171.89</v>
      </c>
      <c r="O62" s="88">
        <v>116.39</v>
      </c>
      <c r="P62" s="88">
        <v>0</v>
      </c>
      <c r="Q62" s="88">
        <v>0</v>
      </c>
      <c r="R62" s="88">
        <v>0</v>
      </c>
      <c r="S62" s="116">
        <v>0</v>
      </c>
      <c r="W62">
        <v>9.07</v>
      </c>
      <c r="X62">
        <v>5.04</v>
      </c>
      <c r="Y62">
        <v>24.51</v>
      </c>
      <c r="Z62">
        <v>0.97</v>
      </c>
      <c r="AA62">
        <v>0.97</v>
      </c>
      <c r="AB62">
        <v>87.06</v>
      </c>
      <c r="AC62">
        <v>14.51</v>
      </c>
      <c r="AD62">
        <v>0</v>
      </c>
      <c r="AE62">
        <v>38.69</v>
      </c>
      <c r="AF62">
        <v>129.62</v>
      </c>
      <c r="AG62">
        <v>0.74</v>
      </c>
      <c r="AH62">
        <v>0.36</v>
      </c>
      <c r="AI62">
        <v>0.46</v>
      </c>
      <c r="AJ62">
        <v>0.83</v>
      </c>
      <c r="AK62">
        <v>0.74</v>
      </c>
      <c r="AL62">
        <v>0.83</v>
      </c>
      <c r="AM62">
        <v>0.74</v>
      </c>
      <c r="AN62">
        <v>0.55000000000000004</v>
      </c>
      <c r="AO62">
        <v>0.52</v>
      </c>
      <c r="AP62">
        <v>1.26</v>
      </c>
      <c r="AQ62">
        <v>0.39</v>
      </c>
      <c r="AR62">
        <v>0.77</v>
      </c>
      <c r="AS62">
        <v>0.39</v>
      </c>
      <c r="AT62">
        <v>0.39</v>
      </c>
      <c r="AU62">
        <v>0.39</v>
      </c>
      <c r="AV62">
        <v>0.73</v>
      </c>
      <c r="AW62">
        <v>0.39</v>
      </c>
      <c r="AX62">
        <v>2.9</v>
      </c>
      <c r="AY62">
        <v>0.68</v>
      </c>
      <c r="AZ62">
        <v>0.44</v>
      </c>
      <c r="BA62">
        <v>0.57999999999999996</v>
      </c>
      <c r="BB62">
        <v>0.39</v>
      </c>
      <c r="BC62">
        <v>169.28</v>
      </c>
      <c r="BD62">
        <v>0</v>
      </c>
      <c r="BE62">
        <v>171.89</v>
      </c>
      <c r="BF62">
        <v>61.39</v>
      </c>
      <c r="BG62">
        <v>55</v>
      </c>
      <c r="BH62">
        <v>84</v>
      </c>
      <c r="BI62">
        <v>36</v>
      </c>
    </row>
    <row r="63" spans="1:61">
      <c r="G63" t="s">
        <v>105</v>
      </c>
      <c r="H63" s="115">
        <v>507.51</v>
      </c>
      <c r="I63" s="88">
        <v>89.09</v>
      </c>
      <c r="J63" s="88">
        <v>9.5300000000000011</v>
      </c>
      <c r="K63" s="88">
        <v>0.97</v>
      </c>
      <c r="L63" s="88">
        <v>0</v>
      </c>
      <c r="M63" s="116">
        <v>0</v>
      </c>
      <c r="N63" s="115">
        <v>171.89</v>
      </c>
      <c r="O63" s="88">
        <v>116.39</v>
      </c>
      <c r="P63" s="88">
        <v>0</v>
      </c>
      <c r="Q63" s="88">
        <v>0</v>
      </c>
      <c r="R63" s="88">
        <v>0</v>
      </c>
      <c r="S63" s="116">
        <v>0</v>
      </c>
      <c r="W63">
        <v>8.98</v>
      </c>
      <c r="X63">
        <v>5.04</v>
      </c>
      <c r="Y63">
        <v>24.51</v>
      </c>
      <c r="Z63">
        <v>0.97</v>
      </c>
      <c r="AA63">
        <v>0.97</v>
      </c>
      <c r="AB63">
        <v>87.06</v>
      </c>
      <c r="AC63">
        <v>14.51</v>
      </c>
      <c r="AD63">
        <v>0</v>
      </c>
      <c r="AE63">
        <v>38.69</v>
      </c>
      <c r="AF63">
        <v>129.62</v>
      </c>
      <c r="AG63">
        <v>0.74</v>
      </c>
      <c r="AH63">
        <v>0.36</v>
      </c>
      <c r="AI63">
        <v>0.46</v>
      </c>
      <c r="AJ63">
        <v>0.83</v>
      </c>
      <c r="AK63">
        <v>0.74</v>
      </c>
      <c r="AL63">
        <v>0.83</v>
      </c>
      <c r="AM63">
        <v>0.74</v>
      </c>
      <c r="AN63">
        <v>0.55000000000000004</v>
      </c>
      <c r="AO63">
        <v>0.52</v>
      </c>
      <c r="AP63">
        <v>1.26</v>
      </c>
      <c r="AQ63">
        <v>0.39</v>
      </c>
      <c r="AR63">
        <v>0.77</v>
      </c>
      <c r="AS63">
        <v>0.39</v>
      </c>
      <c r="AT63">
        <v>0.39</v>
      </c>
      <c r="AU63">
        <v>0.39</v>
      </c>
      <c r="AV63">
        <v>0.73</v>
      </c>
      <c r="AW63">
        <v>0.39</v>
      </c>
      <c r="AX63">
        <v>2.9</v>
      </c>
      <c r="AY63">
        <v>0.68</v>
      </c>
      <c r="AZ63">
        <v>0.44</v>
      </c>
      <c r="BA63">
        <v>0.57999999999999996</v>
      </c>
      <c r="BB63">
        <v>0.39</v>
      </c>
      <c r="BC63">
        <v>169.28</v>
      </c>
      <c r="BD63">
        <v>0</v>
      </c>
      <c r="BE63">
        <v>171.89</v>
      </c>
      <c r="BF63">
        <v>61.39</v>
      </c>
      <c r="BG63">
        <v>55</v>
      </c>
      <c r="BH63">
        <v>78.400000000000006</v>
      </c>
      <c r="BI63">
        <v>33.6</v>
      </c>
    </row>
    <row r="64" spans="1:61">
      <c r="G64" t="s">
        <v>106</v>
      </c>
      <c r="H64" s="115">
        <v>502.61</v>
      </c>
      <c r="I64" s="88">
        <v>86.990000000000009</v>
      </c>
      <c r="J64" s="88">
        <v>9.5300000000000011</v>
      </c>
      <c r="K64" s="88">
        <v>0.97</v>
      </c>
      <c r="L64" s="88">
        <v>0</v>
      </c>
      <c r="M64" s="116">
        <v>0</v>
      </c>
      <c r="N64" s="115">
        <v>171.89</v>
      </c>
      <c r="O64" s="88">
        <v>116.39</v>
      </c>
      <c r="P64" s="88">
        <v>0</v>
      </c>
      <c r="Q64" s="88">
        <v>0</v>
      </c>
      <c r="R64" s="88">
        <v>0</v>
      </c>
      <c r="S64" s="116">
        <v>0</v>
      </c>
      <c r="W64">
        <v>8.98</v>
      </c>
      <c r="X64">
        <v>5.04</v>
      </c>
      <c r="Y64">
        <v>24.51</v>
      </c>
      <c r="Z64">
        <v>0.97</v>
      </c>
      <c r="AA64">
        <v>0.97</v>
      </c>
      <c r="AB64">
        <v>87.06</v>
      </c>
      <c r="AC64">
        <v>14.51</v>
      </c>
      <c r="AD64">
        <v>0</v>
      </c>
      <c r="AE64">
        <v>38.69</v>
      </c>
      <c r="AF64">
        <v>129.62</v>
      </c>
      <c r="AG64">
        <v>0.74</v>
      </c>
      <c r="AH64">
        <v>0.36</v>
      </c>
      <c r="AI64">
        <v>0.46</v>
      </c>
      <c r="AJ64">
        <v>0.83</v>
      </c>
      <c r="AK64">
        <v>0.74</v>
      </c>
      <c r="AL64">
        <v>0.83</v>
      </c>
      <c r="AM64">
        <v>0.74</v>
      </c>
      <c r="AN64">
        <v>0.55000000000000004</v>
      </c>
      <c r="AO64">
        <v>0.52</v>
      </c>
      <c r="AP64">
        <v>1.26</v>
      </c>
      <c r="AQ64">
        <v>0.39</v>
      </c>
      <c r="AR64">
        <v>0.77</v>
      </c>
      <c r="AS64">
        <v>0.39</v>
      </c>
      <c r="AT64">
        <v>0.39</v>
      </c>
      <c r="AU64">
        <v>0.39</v>
      </c>
      <c r="AV64">
        <v>0.73</v>
      </c>
      <c r="AW64">
        <v>0.39</v>
      </c>
      <c r="AX64">
        <v>2.9</v>
      </c>
      <c r="AY64">
        <v>0.68</v>
      </c>
      <c r="AZ64">
        <v>0.44</v>
      </c>
      <c r="BA64">
        <v>0.57999999999999996</v>
      </c>
      <c r="BB64">
        <v>0.39</v>
      </c>
      <c r="BC64">
        <v>169.28</v>
      </c>
      <c r="BD64">
        <v>0</v>
      </c>
      <c r="BE64">
        <v>171.89</v>
      </c>
      <c r="BF64">
        <v>61.39</v>
      </c>
      <c r="BG64">
        <v>55</v>
      </c>
      <c r="BH64">
        <v>73.5</v>
      </c>
      <c r="BI64">
        <v>31.5</v>
      </c>
    </row>
    <row r="65" spans="7:61">
      <c r="G65" t="s">
        <v>107</v>
      </c>
      <c r="H65" s="115">
        <v>494.91</v>
      </c>
      <c r="I65" s="88">
        <v>83.69</v>
      </c>
      <c r="J65" s="88">
        <v>9.5300000000000011</v>
      </c>
      <c r="K65" s="88">
        <v>0.97</v>
      </c>
      <c r="L65" s="88">
        <v>0</v>
      </c>
      <c r="M65" s="116">
        <v>0</v>
      </c>
      <c r="N65" s="115">
        <v>171.89</v>
      </c>
      <c r="O65" s="88">
        <v>116.39</v>
      </c>
      <c r="P65" s="88">
        <v>0</v>
      </c>
      <c r="Q65" s="88">
        <v>0</v>
      </c>
      <c r="R65" s="88">
        <v>0</v>
      </c>
      <c r="S65" s="116">
        <v>0</v>
      </c>
      <c r="W65">
        <v>8.98</v>
      </c>
      <c r="X65">
        <v>5.04</v>
      </c>
      <c r="Y65">
        <v>24.51</v>
      </c>
      <c r="Z65">
        <v>0.97</v>
      </c>
      <c r="AA65">
        <v>0.97</v>
      </c>
      <c r="AB65">
        <v>87.06</v>
      </c>
      <c r="AC65">
        <v>14.51</v>
      </c>
      <c r="AD65">
        <v>0</v>
      </c>
      <c r="AE65">
        <v>38.69</v>
      </c>
      <c r="AF65">
        <v>129.62</v>
      </c>
      <c r="AG65">
        <v>0.74</v>
      </c>
      <c r="AH65">
        <v>0.36</v>
      </c>
      <c r="AI65">
        <v>0.46</v>
      </c>
      <c r="AJ65">
        <v>0.83</v>
      </c>
      <c r="AK65">
        <v>0.74</v>
      </c>
      <c r="AL65">
        <v>0.83</v>
      </c>
      <c r="AM65">
        <v>0.74</v>
      </c>
      <c r="AN65">
        <v>0.55000000000000004</v>
      </c>
      <c r="AO65">
        <v>0.52</v>
      </c>
      <c r="AP65">
        <v>1.26</v>
      </c>
      <c r="AQ65">
        <v>0.39</v>
      </c>
      <c r="AR65">
        <v>0.77</v>
      </c>
      <c r="AS65">
        <v>0.39</v>
      </c>
      <c r="AT65">
        <v>0.39</v>
      </c>
      <c r="AU65">
        <v>0.39</v>
      </c>
      <c r="AV65">
        <v>0.73</v>
      </c>
      <c r="AW65">
        <v>0.39</v>
      </c>
      <c r="AX65">
        <v>2.9</v>
      </c>
      <c r="AY65">
        <v>0.68</v>
      </c>
      <c r="AZ65">
        <v>0.44</v>
      </c>
      <c r="BA65">
        <v>0.57999999999999996</v>
      </c>
      <c r="BB65">
        <v>0.39</v>
      </c>
      <c r="BC65">
        <v>169.28</v>
      </c>
      <c r="BD65">
        <v>0</v>
      </c>
      <c r="BE65">
        <v>171.89</v>
      </c>
      <c r="BF65">
        <v>61.39</v>
      </c>
      <c r="BG65">
        <v>55</v>
      </c>
      <c r="BH65">
        <v>65.8</v>
      </c>
      <c r="BI65">
        <v>28.2</v>
      </c>
    </row>
    <row r="66" spans="7:61">
      <c r="G66" t="s">
        <v>108</v>
      </c>
      <c r="H66" s="115">
        <v>536.27</v>
      </c>
      <c r="I66" s="88">
        <v>80.69</v>
      </c>
      <c r="J66" s="88">
        <v>9.5300000000000011</v>
      </c>
      <c r="K66" s="88">
        <v>0.97</v>
      </c>
      <c r="L66" s="88">
        <v>0</v>
      </c>
      <c r="M66" s="116">
        <v>0</v>
      </c>
      <c r="N66" s="115">
        <v>171.89</v>
      </c>
      <c r="O66" s="88">
        <v>116.39</v>
      </c>
      <c r="P66" s="88">
        <v>0</v>
      </c>
      <c r="Q66" s="88">
        <v>0</v>
      </c>
      <c r="R66" s="88">
        <v>0</v>
      </c>
      <c r="S66" s="116">
        <v>0</v>
      </c>
      <c r="W66">
        <v>8.98</v>
      </c>
      <c r="X66">
        <v>5.04</v>
      </c>
      <c r="Y66">
        <v>24.51</v>
      </c>
      <c r="Z66">
        <v>0.97</v>
      </c>
      <c r="AA66">
        <v>0.97</v>
      </c>
      <c r="AB66">
        <v>87.06</v>
      </c>
      <c r="AC66">
        <v>14.51</v>
      </c>
      <c r="AD66">
        <v>0</v>
      </c>
      <c r="AE66">
        <v>38.69</v>
      </c>
      <c r="AF66">
        <v>129.62</v>
      </c>
      <c r="AG66">
        <v>0.74</v>
      </c>
      <c r="AH66">
        <v>0.36</v>
      </c>
      <c r="AI66">
        <v>0.46</v>
      </c>
      <c r="AJ66">
        <v>0.83</v>
      </c>
      <c r="AK66">
        <v>0.74</v>
      </c>
      <c r="AL66">
        <v>0.83</v>
      </c>
      <c r="AM66">
        <v>0.74</v>
      </c>
      <c r="AN66">
        <v>0.55000000000000004</v>
      </c>
      <c r="AO66">
        <v>0.52</v>
      </c>
      <c r="AP66">
        <v>1.26</v>
      </c>
      <c r="AQ66">
        <v>0.39</v>
      </c>
      <c r="AR66">
        <v>0.77</v>
      </c>
      <c r="AS66">
        <v>0.39</v>
      </c>
      <c r="AT66">
        <v>0.39</v>
      </c>
      <c r="AU66">
        <v>0.39</v>
      </c>
      <c r="AV66">
        <v>0.73</v>
      </c>
      <c r="AW66">
        <v>0.39</v>
      </c>
      <c r="AX66">
        <v>2.9</v>
      </c>
      <c r="AY66">
        <v>0.68</v>
      </c>
      <c r="AZ66">
        <v>0.44</v>
      </c>
      <c r="BA66">
        <v>0.57999999999999996</v>
      </c>
      <c r="BB66">
        <v>0.39</v>
      </c>
      <c r="BC66">
        <v>217.64</v>
      </c>
      <c r="BD66">
        <v>0</v>
      </c>
      <c r="BE66">
        <v>171.89</v>
      </c>
      <c r="BF66">
        <v>61.39</v>
      </c>
      <c r="BG66">
        <v>55</v>
      </c>
      <c r="BH66">
        <v>58.8</v>
      </c>
      <c r="BI66">
        <v>25.2</v>
      </c>
    </row>
    <row r="67" spans="7:61">
      <c r="G67" t="s">
        <v>109</v>
      </c>
      <c r="H67" s="115">
        <v>528.89</v>
      </c>
      <c r="I67" s="88">
        <v>77.09</v>
      </c>
      <c r="J67" s="88">
        <v>9.5300000000000011</v>
      </c>
      <c r="K67" s="88">
        <v>0.97</v>
      </c>
      <c r="L67" s="88">
        <v>0</v>
      </c>
      <c r="M67" s="116">
        <v>0</v>
      </c>
      <c r="N67" s="115">
        <v>171.89</v>
      </c>
      <c r="O67" s="88">
        <v>116.39</v>
      </c>
      <c r="P67" s="88">
        <v>0</v>
      </c>
      <c r="Q67" s="88">
        <v>0</v>
      </c>
      <c r="R67" s="88">
        <v>0</v>
      </c>
      <c r="S67" s="116">
        <v>0</v>
      </c>
      <c r="W67">
        <v>8.98</v>
      </c>
      <c r="X67">
        <v>6.06</v>
      </c>
      <c r="Y67">
        <v>24.51</v>
      </c>
      <c r="Z67">
        <v>0.97</v>
      </c>
      <c r="AA67">
        <v>0.97</v>
      </c>
      <c r="AB67">
        <v>87.06</v>
      </c>
      <c r="AC67">
        <v>14.51</v>
      </c>
      <c r="AD67">
        <v>0</v>
      </c>
      <c r="AE67">
        <v>38.69</v>
      </c>
      <c r="AF67">
        <v>129.62</v>
      </c>
      <c r="AG67">
        <v>0.74</v>
      </c>
      <c r="AH67">
        <v>0.36</v>
      </c>
      <c r="AI67">
        <v>0.46</v>
      </c>
      <c r="AJ67">
        <v>0.83</v>
      </c>
      <c r="AK67">
        <v>0.74</v>
      </c>
      <c r="AL67">
        <v>0.83</v>
      </c>
      <c r="AM67">
        <v>0.74</v>
      </c>
      <c r="AN67">
        <v>0.55000000000000004</v>
      </c>
      <c r="AO67">
        <v>0.52</v>
      </c>
      <c r="AP67">
        <v>1.26</v>
      </c>
      <c r="AQ67">
        <v>0.39</v>
      </c>
      <c r="AR67">
        <v>0.77</v>
      </c>
      <c r="AS67">
        <v>0.39</v>
      </c>
      <c r="AT67">
        <v>0.39</v>
      </c>
      <c r="AU67">
        <v>0.39</v>
      </c>
      <c r="AV67">
        <v>0.73</v>
      </c>
      <c r="AW67">
        <v>0.39</v>
      </c>
      <c r="AX67">
        <v>2.9</v>
      </c>
      <c r="AY67">
        <v>0.68</v>
      </c>
      <c r="AZ67">
        <v>0.44</v>
      </c>
      <c r="BA67">
        <v>0.57999999999999996</v>
      </c>
      <c r="BB67">
        <v>0.39</v>
      </c>
      <c r="BC67">
        <v>217.64</v>
      </c>
      <c r="BD67">
        <v>0</v>
      </c>
      <c r="BE67">
        <v>171.89</v>
      </c>
      <c r="BF67">
        <v>61.39</v>
      </c>
      <c r="BG67">
        <v>55</v>
      </c>
      <c r="BH67">
        <v>50.4</v>
      </c>
      <c r="BI67">
        <v>21.6</v>
      </c>
    </row>
    <row r="68" spans="7:61">
      <c r="G68" t="s">
        <v>110</v>
      </c>
      <c r="H68" s="115">
        <v>568.8599999999999</v>
      </c>
      <c r="I68" s="88">
        <v>73.490000000000009</v>
      </c>
      <c r="J68" s="88">
        <v>9.5300000000000011</v>
      </c>
      <c r="K68" s="88">
        <v>0.97</v>
      </c>
      <c r="L68" s="88">
        <v>0</v>
      </c>
      <c r="M68" s="116">
        <v>0</v>
      </c>
      <c r="N68" s="115">
        <v>171.89</v>
      </c>
      <c r="O68" s="88">
        <v>116.39</v>
      </c>
      <c r="P68" s="88">
        <v>0</v>
      </c>
      <c r="Q68" s="88">
        <v>0</v>
      </c>
      <c r="R68" s="88">
        <v>0</v>
      </c>
      <c r="S68" s="116">
        <v>0</v>
      </c>
      <c r="W68">
        <v>8.98</v>
      </c>
      <c r="X68">
        <v>6.06</v>
      </c>
      <c r="Y68">
        <v>24.51</v>
      </c>
      <c r="Z68">
        <v>0.97</v>
      </c>
      <c r="AA68">
        <v>0.97</v>
      </c>
      <c r="AB68">
        <v>87.06</v>
      </c>
      <c r="AC68">
        <v>14.51</v>
      </c>
      <c r="AD68">
        <v>0</v>
      </c>
      <c r="AE68">
        <v>38.69</v>
      </c>
      <c r="AF68">
        <v>129.62</v>
      </c>
      <c r="AG68">
        <v>0.74</v>
      </c>
      <c r="AH68">
        <v>0.36</v>
      </c>
      <c r="AI68">
        <v>0.46</v>
      </c>
      <c r="AJ68">
        <v>0.83</v>
      </c>
      <c r="AK68">
        <v>0.74</v>
      </c>
      <c r="AL68">
        <v>0.83</v>
      </c>
      <c r="AM68">
        <v>0.74</v>
      </c>
      <c r="AN68">
        <v>0.55000000000000004</v>
      </c>
      <c r="AO68">
        <v>0.52</v>
      </c>
      <c r="AP68">
        <v>1.26</v>
      </c>
      <c r="AQ68">
        <v>0.39</v>
      </c>
      <c r="AR68">
        <v>0.77</v>
      </c>
      <c r="AS68">
        <v>0.39</v>
      </c>
      <c r="AT68">
        <v>0.39</v>
      </c>
      <c r="AU68">
        <v>0.39</v>
      </c>
      <c r="AV68">
        <v>0.73</v>
      </c>
      <c r="AW68">
        <v>0.39</v>
      </c>
      <c r="AX68">
        <v>2.9</v>
      </c>
      <c r="AY68">
        <v>0.68</v>
      </c>
      <c r="AZ68">
        <v>0.44</v>
      </c>
      <c r="BA68">
        <v>0.57999999999999996</v>
      </c>
      <c r="BB68">
        <v>0.39</v>
      </c>
      <c r="BC68">
        <v>266.01</v>
      </c>
      <c r="BD68">
        <v>0</v>
      </c>
      <c r="BE68">
        <v>171.89</v>
      </c>
      <c r="BF68">
        <v>61.39</v>
      </c>
      <c r="BG68">
        <v>55</v>
      </c>
      <c r="BH68">
        <v>42</v>
      </c>
      <c r="BI68">
        <v>18</v>
      </c>
    </row>
    <row r="69" spans="7:61">
      <c r="G69" t="s">
        <v>111</v>
      </c>
      <c r="H69" s="115">
        <v>561.8599999999999</v>
      </c>
      <c r="I69" s="88">
        <v>70.490000000000009</v>
      </c>
      <c r="J69" s="88">
        <v>9.5300000000000011</v>
      </c>
      <c r="K69" s="88">
        <v>0.97</v>
      </c>
      <c r="L69" s="88">
        <v>0</v>
      </c>
      <c r="M69" s="116">
        <v>0</v>
      </c>
      <c r="N69" s="115">
        <v>171.89</v>
      </c>
      <c r="O69" s="88">
        <v>116.39</v>
      </c>
      <c r="P69" s="88">
        <v>0</v>
      </c>
      <c r="Q69" s="88">
        <v>0</v>
      </c>
      <c r="R69" s="88">
        <v>0</v>
      </c>
      <c r="S69" s="116">
        <v>0</v>
      </c>
      <c r="W69">
        <v>8.98</v>
      </c>
      <c r="X69">
        <v>6.06</v>
      </c>
      <c r="Y69">
        <v>24.51</v>
      </c>
      <c r="Z69">
        <v>0.97</v>
      </c>
      <c r="AA69">
        <v>0.97</v>
      </c>
      <c r="AB69">
        <v>87.06</v>
      </c>
      <c r="AC69">
        <v>14.51</v>
      </c>
      <c r="AD69">
        <v>0</v>
      </c>
      <c r="AE69">
        <v>38.69</v>
      </c>
      <c r="AF69">
        <v>129.62</v>
      </c>
      <c r="AG69">
        <v>0.74</v>
      </c>
      <c r="AH69">
        <v>0.36</v>
      </c>
      <c r="AI69">
        <v>0.46</v>
      </c>
      <c r="AJ69">
        <v>0.83</v>
      </c>
      <c r="AK69">
        <v>0.74</v>
      </c>
      <c r="AL69">
        <v>0.83</v>
      </c>
      <c r="AM69">
        <v>0.74</v>
      </c>
      <c r="AN69">
        <v>0.55000000000000004</v>
      </c>
      <c r="AO69">
        <v>0.52</v>
      </c>
      <c r="AP69">
        <v>1.26</v>
      </c>
      <c r="AQ69">
        <v>0.39</v>
      </c>
      <c r="AR69">
        <v>0.77</v>
      </c>
      <c r="AS69">
        <v>0.39</v>
      </c>
      <c r="AT69">
        <v>0.39</v>
      </c>
      <c r="AU69">
        <v>0.39</v>
      </c>
      <c r="AV69">
        <v>0.73</v>
      </c>
      <c r="AW69">
        <v>0.39</v>
      </c>
      <c r="AX69">
        <v>2.9</v>
      </c>
      <c r="AY69">
        <v>0.68</v>
      </c>
      <c r="AZ69">
        <v>0.44</v>
      </c>
      <c r="BA69">
        <v>0.57999999999999996</v>
      </c>
      <c r="BB69">
        <v>0.39</v>
      </c>
      <c r="BC69">
        <v>266.01</v>
      </c>
      <c r="BD69">
        <v>0</v>
      </c>
      <c r="BE69">
        <v>171.89</v>
      </c>
      <c r="BF69">
        <v>61.39</v>
      </c>
      <c r="BG69">
        <v>55</v>
      </c>
      <c r="BH69">
        <v>35</v>
      </c>
      <c r="BI69">
        <v>15</v>
      </c>
    </row>
    <row r="70" spans="7:61">
      <c r="G70" t="s">
        <v>112</v>
      </c>
      <c r="H70" s="115">
        <v>554.8599999999999</v>
      </c>
      <c r="I70" s="88">
        <v>67.490000000000009</v>
      </c>
      <c r="J70" s="88">
        <v>9.5300000000000011</v>
      </c>
      <c r="K70" s="88">
        <v>0.97</v>
      </c>
      <c r="L70" s="88">
        <v>0</v>
      </c>
      <c r="M70" s="116">
        <v>0</v>
      </c>
      <c r="N70" s="115">
        <v>171.89</v>
      </c>
      <c r="O70" s="88">
        <v>116.39</v>
      </c>
      <c r="P70" s="88">
        <v>0</v>
      </c>
      <c r="Q70" s="88">
        <v>0</v>
      </c>
      <c r="R70" s="88">
        <v>0</v>
      </c>
      <c r="S70" s="116">
        <v>0</v>
      </c>
      <c r="W70">
        <v>8.98</v>
      </c>
      <c r="X70">
        <v>6.06</v>
      </c>
      <c r="Y70">
        <v>24.51</v>
      </c>
      <c r="Z70">
        <v>0.97</v>
      </c>
      <c r="AA70">
        <v>0.97</v>
      </c>
      <c r="AB70">
        <v>87.06</v>
      </c>
      <c r="AC70">
        <v>14.51</v>
      </c>
      <c r="AD70">
        <v>0</v>
      </c>
      <c r="AE70">
        <v>38.69</v>
      </c>
      <c r="AF70">
        <v>129.62</v>
      </c>
      <c r="AG70">
        <v>0.74</v>
      </c>
      <c r="AH70">
        <v>0.36</v>
      </c>
      <c r="AI70">
        <v>0.46</v>
      </c>
      <c r="AJ70">
        <v>0.83</v>
      </c>
      <c r="AK70">
        <v>0.74</v>
      </c>
      <c r="AL70">
        <v>0.83</v>
      </c>
      <c r="AM70">
        <v>0.74</v>
      </c>
      <c r="AN70">
        <v>0.55000000000000004</v>
      </c>
      <c r="AO70">
        <v>0.52</v>
      </c>
      <c r="AP70">
        <v>1.26</v>
      </c>
      <c r="AQ70">
        <v>0.39</v>
      </c>
      <c r="AR70">
        <v>0.77</v>
      </c>
      <c r="AS70">
        <v>0.39</v>
      </c>
      <c r="AT70">
        <v>0.39</v>
      </c>
      <c r="AU70">
        <v>0.39</v>
      </c>
      <c r="AV70">
        <v>0.73</v>
      </c>
      <c r="AW70">
        <v>0.39</v>
      </c>
      <c r="AX70">
        <v>2.9</v>
      </c>
      <c r="AY70">
        <v>0.68</v>
      </c>
      <c r="AZ70">
        <v>0.44</v>
      </c>
      <c r="BA70">
        <v>0.57999999999999996</v>
      </c>
      <c r="BB70">
        <v>0.39</v>
      </c>
      <c r="BC70">
        <v>266.01</v>
      </c>
      <c r="BD70">
        <v>0</v>
      </c>
      <c r="BE70">
        <v>171.89</v>
      </c>
      <c r="BF70">
        <v>61.39</v>
      </c>
      <c r="BG70">
        <v>55</v>
      </c>
      <c r="BH70">
        <v>28</v>
      </c>
      <c r="BI70">
        <v>12</v>
      </c>
    </row>
    <row r="71" spans="7:61">
      <c r="G71" t="s">
        <v>113</v>
      </c>
      <c r="H71" s="115">
        <v>547.8599999999999</v>
      </c>
      <c r="I71" s="88">
        <v>117.69</v>
      </c>
      <c r="J71" s="88">
        <v>9.620000000000001</v>
      </c>
      <c r="K71" s="88">
        <v>0.97</v>
      </c>
      <c r="L71" s="88">
        <v>0</v>
      </c>
      <c r="M71" s="116">
        <v>0</v>
      </c>
      <c r="N71" s="115">
        <v>171.89</v>
      </c>
      <c r="O71" s="88">
        <v>116.39</v>
      </c>
      <c r="P71" s="88">
        <v>0</v>
      </c>
      <c r="Q71" s="88">
        <v>0</v>
      </c>
      <c r="R71" s="88">
        <v>0</v>
      </c>
      <c r="S71" s="116">
        <v>0</v>
      </c>
      <c r="W71">
        <v>9.07</v>
      </c>
      <c r="X71">
        <v>6.06</v>
      </c>
      <c r="Y71">
        <v>24.51</v>
      </c>
      <c r="Z71">
        <v>0.97</v>
      </c>
      <c r="AA71">
        <v>0.97</v>
      </c>
      <c r="AB71">
        <v>87.06</v>
      </c>
      <c r="AC71">
        <v>14.51</v>
      </c>
      <c r="AD71">
        <v>0</v>
      </c>
      <c r="AE71">
        <v>38.69</v>
      </c>
      <c r="AF71">
        <v>129.62</v>
      </c>
      <c r="AG71">
        <v>0.74</v>
      </c>
      <c r="AH71">
        <v>0.36</v>
      </c>
      <c r="AI71">
        <v>0.46</v>
      </c>
      <c r="AJ71">
        <v>0.83</v>
      </c>
      <c r="AK71">
        <v>0.74</v>
      </c>
      <c r="AL71">
        <v>0.83</v>
      </c>
      <c r="AM71">
        <v>0.74</v>
      </c>
      <c r="AN71">
        <v>0.55000000000000004</v>
      </c>
      <c r="AO71">
        <v>0.52</v>
      </c>
      <c r="AP71">
        <v>1.26</v>
      </c>
      <c r="AQ71">
        <v>0.39</v>
      </c>
      <c r="AR71">
        <v>0.77</v>
      </c>
      <c r="AS71">
        <v>0.39</v>
      </c>
      <c r="AT71">
        <v>0.39</v>
      </c>
      <c r="AU71">
        <v>0.39</v>
      </c>
      <c r="AV71">
        <v>0.73</v>
      </c>
      <c r="AW71">
        <v>0.39</v>
      </c>
      <c r="AX71">
        <v>2.9</v>
      </c>
      <c r="AY71">
        <v>0.68</v>
      </c>
      <c r="AZ71">
        <v>0.44</v>
      </c>
      <c r="BA71">
        <v>0.57999999999999996</v>
      </c>
      <c r="BB71">
        <v>0.39</v>
      </c>
      <c r="BC71">
        <v>266.01</v>
      </c>
      <c r="BD71">
        <v>53.2</v>
      </c>
      <c r="BE71">
        <v>171.89</v>
      </c>
      <c r="BF71">
        <v>61.39</v>
      </c>
      <c r="BG71">
        <v>55</v>
      </c>
      <c r="BH71">
        <v>21</v>
      </c>
      <c r="BI71">
        <v>9</v>
      </c>
    </row>
    <row r="72" spans="7:61">
      <c r="G72" t="s">
        <v>114</v>
      </c>
      <c r="H72" s="115">
        <v>540.8599999999999</v>
      </c>
      <c r="I72" s="88">
        <v>129.19999999999999</v>
      </c>
      <c r="J72" s="88">
        <v>9.620000000000001</v>
      </c>
      <c r="K72" s="88">
        <v>0.97</v>
      </c>
      <c r="L72" s="88">
        <v>0</v>
      </c>
      <c r="M72" s="116">
        <v>0</v>
      </c>
      <c r="N72" s="115">
        <v>171.89</v>
      </c>
      <c r="O72" s="88">
        <v>116.39</v>
      </c>
      <c r="P72" s="88">
        <v>0</v>
      </c>
      <c r="Q72" s="88">
        <v>0</v>
      </c>
      <c r="R72" s="88">
        <v>0</v>
      </c>
      <c r="S72" s="116">
        <v>0</v>
      </c>
      <c r="W72">
        <v>9.07</v>
      </c>
      <c r="X72">
        <v>6.06</v>
      </c>
      <c r="Y72">
        <v>24.51</v>
      </c>
      <c r="Z72">
        <v>0.97</v>
      </c>
      <c r="AA72">
        <v>0.97</v>
      </c>
      <c r="AB72">
        <v>87.06</v>
      </c>
      <c r="AC72">
        <v>14.51</v>
      </c>
      <c r="AD72">
        <v>0</v>
      </c>
      <c r="AE72">
        <v>38.69</v>
      </c>
      <c r="AF72">
        <v>129.62</v>
      </c>
      <c r="AG72">
        <v>0.74</v>
      </c>
      <c r="AH72">
        <v>0.36</v>
      </c>
      <c r="AI72">
        <v>0.46</v>
      </c>
      <c r="AJ72">
        <v>0.83</v>
      </c>
      <c r="AK72">
        <v>0.74</v>
      </c>
      <c r="AL72">
        <v>0.83</v>
      </c>
      <c r="AM72">
        <v>0.74</v>
      </c>
      <c r="AN72">
        <v>0.55000000000000004</v>
      </c>
      <c r="AO72">
        <v>0.52</v>
      </c>
      <c r="AP72">
        <v>1.26</v>
      </c>
      <c r="AQ72">
        <v>0.39</v>
      </c>
      <c r="AR72">
        <v>0.77</v>
      </c>
      <c r="AS72">
        <v>0.39</v>
      </c>
      <c r="AT72">
        <v>0.39</v>
      </c>
      <c r="AU72">
        <v>0.39</v>
      </c>
      <c r="AV72">
        <v>0.73</v>
      </c>
      <c r="AW72">
        <v>0.39</v>
      </c>
      <c r="AX72">
        <v>2.9</v>
      </c>
      <c r="AY72">
        <v>0.68</v>
      </c>
      <c r="AZ72">
        <v>0.44</v>
      </c>
      <c r="BA72">
        <v>0.57999999999999996</v>
      </c>
      <c r="BB72">
        <v>0.39</v>
      </c>
      <c r="BC72">
        <v>266.01</v>
      </c>
      <c r="BD72">
        <v>67.709999999999994</v>
      </c>
      <c r="BE72">
        <v>171.89</v>
      </c>
      <c r="BF72">
        <v>61.39</v>
      </c>
      <c r="BG72">
        <v>55</v>
      </c>
      <c r="BH72">
        <v>14</v>
      </c>
      <c r="BI72">
        <v>6</v>
      </c>
    </row>
    <row r="73" spans="7:61">
      <c r="G73" t="s">
        <v>115</v>
      </c>
      <c r="H73" s="115">
        <v>582.22</v>
      </c>
      <c r="I73" s="88">
        <v>58.49</v>
      </c>
      <c r="J73" s="88">
        <v>9.620000000000001</v>
      </c>
      <c r="K73" s="88">
        <v>0.97</v>
      </c>
      <c r="L73" s="88">
        <v>0</v>
      </c>
      <c r="M73" s="116">
        <v>0</v>
      </c>
      <c r="N73" s="115">
        <v>171.89</v>
      </c>
      <c r="O73" s="88">
        <v>116.39</v>
      </c>
      <c r="P73" s="88">
        <v>0</v>
      </c>
      <c r="Q73" s="88">
        <v>0</v>
      </c>
      <c r="R73" s="88">
        <v>0</v>
      </c>
      <c r="S73" s="116">
        <v>0</v>
      </c>
      <c r="W73">
        <v>9.07</v>
      </c>
      <c r="X73">
        <v>6.06</v>
      </c>
      <c r="Y73">
        <v>24.51</v>
      </c>
      <c r="Z73">
        <v>0.97</v>
      </c>
      <c r="AA73">
        <v>0.97</v>
      </c>
      <c r="AB73">
        <v>87.06</v>
      </c>
      <c r="AC73">
        <v>14.51</v>
      </c>
      <c r="AD73">
        <v>0</v>
      </c>
      <c r="AE73">
        <v>38.69</v>
      </c>
      <c r="AF73">
        <v>129.62</v>
      </c>
      <c r="AG73">
        <v>0.74</v>
      </c>
      <c r="AH73">
        <v>0.36</v>
      </c>
      <c r="AI73">
        <v>0.46</v>
      </c>
      <c r="AJ73">
        <v>0.83</v>
      </c>
      <c r="AK73">
        <v>0.74</v>
      </c>
      <c r="AL73">
        <v>0.83</v>
      </c>
      <c r="AM73">
        <v>0.74</v>
      </c>
      <c r="AN73">
        <v>0.55000000000000004</v>
      </c>
      <c r="AO73">
        <v>0.52</v>
      </c>
      <c r="AP73">
        <v>1.26</v>
      </c>
      <c r="AQ73">
        <v>0.39</v>
      </c>
      <c r="AR73">
        <v>0.77</v>
      </c>
      <c r="AS73">
        <v>0.39</v>
      </c>
      <c r="AT73">
        <v>0.39</v>
      </c>
      <c r="AU73">
        <v>0.39</v>
      </c>
      <c r="AV73">
        <v>0.73</v>
      </c>
      <c r="AW73">
        <v>0.39</v>
      </c>
      <c r="AX73">
        <v>2.9</v>
      </c>
      <c r="AY73">
        <v>0.68</v>
      </c>
      <c r="AZ73">
        <v>0.44</v>
      </c>
      <c r="BA73">
        <v>0.57999999999999996</v>
      </c>
      <c r="BB73">
        <v>0.39</v>
      </c>
      <c r="BC73">
        <v>314.37</v>
      </c>
      <c r="BD73">
        <v>0</v>
      </c>
      <c r="BE73">
        <v>171.89</v>
      </c>
      <c r="BF73">
        <v>61.39</v>
      </c>
      <c r="BG73">
        <v>55</v>
      </c>
      <c r="BH73">
        <v>7</v>
      </c>
      <c r="BI73">
        <v>3</v>
      </c>
    </row>
    <row r="74" spans="7:61">
      <c r="G74" t="s">
        <v>116</v>
      </c>
      <c r="H74" s="115">
        <v>580.82000000000005</v>
      </c>
      <c r="I74" s="88">
        <v>57.89</v>
      </c>
      <c r="J74" s="88">
        <v>9.620000000000001</v>
      </c>
      <c r="K74" s="88">
        <v>0.97</v>
      </c>
      <c r="L74" s="88">
        <v>0</v>
      </c>
      <c r="M74" s="116">
        <v>0</v>
      </c>
      <c r="N74" s="115">
        <v>171.89</v>
      </c>
      <c r="O74" s="88">
        <v>116.39</v>
      </c>
      <c r="P74" s="88">
        <v>0</v>
      </c>
      <c r="Q74" s="88">
        <v>0</v>
      </c>
      <c r="R74" s="88">
        <v>0</v>
      </c>
      <c r="S74" s="116">
        <v>0</v>
      </c>
      <c r="W74">
        <v>9.07</v>
      </c>
      <c r="X74">
        <v>6.06</v>
      </c>
      <c r="Y74">
        <v>24.51</v>
      </c>
      <c r="Z74">
        <v>0.97</v>
      </c>
      <c r="AA74">
        <v>0.97</v>
      </c>
      <c r="AB74">
        <v>87.06</v>
      </c>
      <c r="AC74">
        <v>14.51</v>
      </c>
      <c r="AD74">
        <v>0</v>
      </c>
      <c r="AE74">
        <v>38.69</v>
      </c>
      <c r="AF74">
        <v>129.62</v>
      </c>
      <c r="AG74">
        <v>0.74</v>
      </c>
      <c r="AH74">
        <v>0.36</v>
      </c>
      <c r="AI74">
        <v>0.46</v>
      </c>
      <c r="AJ74">
        <v>0.83</v>
      </c>
      <c r="AK74">
        <v>0.74</v>
      </c>
      <c r="AL74">
        <v>0.83</v>
      </c>
      <c r="AM74">
        <v>0.74</v>
      </c>
      <c r="AN74">
        <v>0.55000000000000004</v>
      </c>
      <c r="AO74">
        <v>0.52</v>
      </c>
      <c r="AP74">
        <v>1.26</v>
      </c>
      <c r="AQ74">
        <v>0.39</v>
      </c>
      <c r="AR74">
        <v>0.77</v>
      </c>
      <c r="AS74">
        <v>0.39</v>
      </c>
      <c r="AT74">
        <v>0.39</v>
      </c>
      <c r="AU74">
        <v>0.39</v>
      </c>
      <c r="AV74">
        <v>0.73</v>
      </c>
      <c r="AW74">
        <v>0.39</v>
      </c>
      <c r="AX74">
        <v>2.9</v>
      </c>
      <c r="AY74">
        <v>0.68</v>
      </c>
      <c r="AZ74">
        <v>0.44</v>
      </c>
      <c r="BA74">
        <v>0.57999999999999996</v>
      </c>
      <c r="BB74">
        <v>0.39</v>
      </c>
      <c r="BC74">
        <v>314.37</v>
      </c>
      <c r="BD74">
        <v>0</v>
      </c>
      <c r="BE74">
        <v>171.89</v>
      </c>
      <c r="BF74">
        <v>61.39</v>
      </c>
      <c r="BG74">
        <v>55</v>
      </c>
      <c r="BH74">
        <v>5.6</v>
      </c>
      <c r="BI74">
        <v>2.4</v>
      </c>
    </row>
    <row r="75" spans="7:61">
      <c r="G75" t="s">
        <v>117</v>
      </c>
      <c r="H75" s="115">
        <v>385.96</v>
      </c>
      <c r="I75" s="88">
        <v>57.29</v>
      </c>
      <c r="J75" s="88">
        <v>9.7100000000000009</v>
      </c>
      <c r="K75" s="88">
        <v>0.97</v>
      </c>
      <c r="L75" s="88">
        <v>0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9.16</v>
      </c>
      <c r="X75">
        <v>6.06</v>
      </c>
      <c r="Y75">
        <v>24.51</v>
      </c>
      <c r="Z75">
        <v>0.97</v>
      </c>
      <c r="AA75">
        <v>0.97</v>
      </c>
      <c r="AB75">
        <v>87.06</v>
      </c>
      <c r="AC75">
        <v>14.51</v>
      </c>
      <c r="AD75">
        <v>0</v>
      </c>
      <c r="AE75">
        <v>38.69</v>
      </c>
      <c r="AF75">
        <v>129.62</v>
      </c>
      <c r="AG75">
        <v>0.74</v>
      </c>
      <c r="AH75">
        <v>0.36</v>
      </c>
      <c r="AI75">
        <v>0.46</v>
      </c>
      <c r="AJ75">
        <v>0.83</v>
      </c>
      <c r="AK75">
        <v>0.74</v>
      </c>
      <c r="AL75">
        <v>0.83</v>
      </c>
      <c r="AM75">
        <v>0.74</v>
      </c>
      <c r="AN75">
        <v>0.55000000000000004</v>
      </c>
      <c r="AO75">
        <v>0.52</v>
      </c>
      <c r="AP75">
        <v>1.26</v>
      </c>
      <c r="AQ75">
        <v>0.39</v>
      </c>
      <c r="AR75">
        <v>0.77</v>
      </c>
      <c r="AS75">
        <v>0.39</v>
      </c>
      <c r="AT75">
        <v>0.39</v>
      </c>
      <c r="AU75">
        <v>0.39</v>
      </c>
      <c r="AV75">
        <v>0.73</v>
      </c>
      <c r="AW75">
        <v>0.39</v>
      </c>
      <c r="AX75">
        <v>2.9</v>
      </c>
      <c r="AY75">
        <v>0.68</v>
      </c>
      <c r="AZ75">
        <v>0.44</v>
      </c>
      <c r="BA75">
        <v>0.57999999999999996</v>
      </c>
      <c r="BB75">
        <v>0.39</v>
      </c>
      <c r="BC75">
        <v>120.91</v>
      </c>
      <c r="BD75">
        <v>0</v>
      </c>
      <c r="BE75">
        <v>0</v>
      </c>
      <c r="BF75">
        <v>0</v>
      </c>
      <c r="BG75">
        <v>55</v>
      </c>
      <c r="BH75">
        <v>4.2</v>
      </c>
      <c r="BI75">
        <v>1.8</v>
      </c>
    </row>
    <row r="76" spans="7:61">
      <c r="G76" t="s">
        <v>118</v>
      </c>
      <c r="H76" s="115">
        <v>382.46</v>
      </c>
      <c r="I76" s="88">
        <v>152.52000000000001</v>
      </c>
      <c r="J76" s="88">
        <v>9.7100000000000009</v>
      </c>
      <c r="K76" s="88">
        <v>0.97</v>
      </c>
      <c r="L76" s="88">
        <v>0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9.16</v>
      </c>
      <c r="X76">
        <v>6.06</v>
      </c>
      <c r="Y76">
        <v>24.51</v>
      </c>
      <c r="Z76">
        <v>0.97</v>
      </c>
      <c r="AA76">
        <v>0.97</v>
      </c>
      <c r="AB76">
        <v>87.06</v>
      </c>
      <c r="AC76">
        <v>14.51</v>
      </c>
      <c r="AD76">
        <v>0</v>
      </c>
      <c r="AE76">
        <v>38.69</v>
      </c>
      <c r="AF76">
        <v>129.62</v>
      </c>
      <c r="AG76">
        <v>0.74</v>
      </c>
      <c r="AH76">
        <v>0.36</v>
      </c>
      <c r="AI76">
        <v>0.46</v>
      </c>
      <c r="AJ76">
        <v>0.83</v>
      </c>
      <c r="AK76">
        <v>0.74</v>
      </c>
      <c r="AL76">
        <v>0.83</v>
      </c>
      <c r="AM76">
        <v>0.74</v>
      </c>
      <c r="AN76">
        <v>0.55000000000000004</v>
      </c>
      <c r="AO76">
        <v>0.52</v>
      </c>
      <c r="AP76">
        <v>1.26</v>
      </c>
      <c r="AQ76">
        <v>0.39</v>
      </c>
      <c r="AR76">
        <v>0.77</v>
      </c>
      <c r="AS76">
        <v>0.39</v>
      </c>
      <c r="AT76">
        <v>0.39</v>
      </c>
      <c r="AU76">
        <v>0.39</v>
      </c>
      <c r="AV76">
        <v>0.73</v>
      </c>
      <c r="AW76">
        <v>0.39</v>
      </c>
      <c r="AX76">
        <v>2.9</v>
      </c>
      <c r="AY76">
        <v>0.68</v>
      </c>
      <c r="AZ76">
        <v>0.44</v>
      </c>
      <c r="BA76">
        <v>0.57999999999999996</v>
      </c>
      <c r="BB76">
        <v>0.39</v>
      </c>
      <c r="BC76">
        <v>120.91</v>
      </c>
      <c r="BD76">
        <v>96.73</v>
      </c>
      <c r="BE76">
        <v>0</v>
      </c>
      <c r="BF76">
        <v>0</v>
      </c>
      <c r="BG76">
        <v>55</v>
      </c>
      <c r="BH76">
        <v>0.7</v>
      </c>
      <c r="BI76">
        <v>0.3</v>
      </c>
    </row>
    <row r="77" spans="7:61">
      <c r="G77" t="s">
        <v>119</v>
      </c>
      <c r="H77" s="115">
        <v>333.4</v>
      </c>
      <c r="I77" s="88">
        <v>152.22</v>
      </c>
      <c r="J77" s="88">
        <v>9.7100000000000009</v>
      </c>
      <c r="K77" s="88">
        <v>0.97</v>
      </c>
      <c r="L77" s="88">
        <v>0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9.16</v>
      </c>
      <c r="X77">
        <v>6.06</v>
      </c>
      <c r="Y77">
        <v>24.51</v>
      </c>
      <c r="Z77">
        <v>0.97</v>
      </c>
      <c r="AA77">
        <v>0.97</v>
      </c>
      <c r="AB77">
        <v>87.06</v>
      </c>
      <c r="AC77">
        <v>14.51</v>
      </c>
      <c r="AD77">
        <v>0</v>
      </c>
      <c r="AE77">
        <v>38.69</v>
      </c>
      <c r="AF77">
        <v>129.62</v>
      </c>
      <c r="AG77">
        <v>0.74</v>
      </c>
      <c r="AH77">
        <v>0.36</v>
      </c>
      <c r="AI77">
        <v>0.46</v>
      </c>
      <c r="AJ77">
        <v>0.83</v>
      </c>
      <c r="AK77">
        <v>0.74</v>
      </c>
      <c r="AL77">
        <v>0.83</v>
      </c>
      <c r="AM77">
        <v>0.74</v>
      </c>
      <c r="AN77">
        <v>0.55000000000000004</v>
      </c>
      <c r="AO77">
        <v>0.52</v>
      </c>
      <c r="AP77">
        <v>1.26</v>
      </c>
      <c r="AQ77">
        <v>0.39</v>
      </c>
      <c r="AR77">
        <v>0.77</v>
      </c>
      <c r="AS77">
        <v>0.39</v>
      </c>
      <c r="AT77">
        <v>0.39</v>
      </c>
      <c r="AU77">
        <v>0.39</v>
      </c>
      <c r="AV77">
        <v>0.73</v>
      </c>
      <c r="AW77">
        <v>0.39</v>
      </c>
      <c r="AX77">
        <v>2.9</v>
      </c>
      <c r="AY77">
        <v>0.68</v>
      </c>
      <c r="AZ77">
        <v>0.44</v>
      </c>
      <c r="BA77">
        <v>0.57999999999999996</v>
      </c>
      <c r="BB77">
        <v>0.39</v>
      </c>
      <c r="BC77">
        <v>72.55</v>
      </c>
      <c r="BD77">
        <v>96.73</v>
      </c>
      <c r="BE77">
        <v>0</v>
      </c>
      <c r="BF77">
        <v>0</v>
      </c>
      <c r="BG77">
        <v>55</v>
      </c>
      <c r="BH77">
        <v>0</v>
      </c>
      <c r="BI77">
        <v>0</v>
      </c>
    </row>
    <row r="78" spans="7:61">
      <c r="G78" t="s">
        <v>120</v>
      </c>
      <c r="H78" s="115">
        <v>333.4</v>
      </c>
      <c r="I78" s="88">
        <v>55.49</v>
      </c>
      <c r="J78" s="88">
        <v>9.7100000000000009</v>
      </c>
      <c r="K78" s="88">
        <v>0.97</v>
      </c>
      <c r="L78" s="88">
        <v>0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9.16</v>
      </c>
      <c r="X78">
        <v>6.06</v>
      </c>
      <c r="Y78">
        <v>24.51</v>
      </c>
      <c r="Z78">
        <v>0.97</v>
      </c>
      <c r="AA78">
        <v>0.97</v>
      </c>
      <c r="AB78">
        <v>87.06</v>
      </c>
      <c r="AC78">
        <v>14.51</v>
      </c>
      <c r="AD78">
        <v>0</v>
      </c>
      <c r="AE78">
        <v>38.69</v>
      </c>
      <c r="AF78">
        <v>129.62</v>
      </c>
      <c r="AG78">
        <v>0.74</v>
      </c>
      <c r="AH78">
        <v>0.36</v>
      </c>
      <c r="AI78">
        <v>0.46</v>
      </c>
      <c r="AJ78">
        <v>0.83</v>
      </c>
      <c r="AK78">
        <v>0.74</v>
      </c>
      <c r="AL78">
        <v>0.83</v>
      </c>
      <c r="AM78">
        <v>0.74</v>
      </c>
      <c r="AN78">
        <v>0.55000000000000004</v>
      </c>
      <c r="AO78">
        <v>0.52</v>
      </c>
      <c r="AP78">
        <v>1.26</v>
      </c>
      <c r="AQ78">
        <v>0.39</v>
      </c>
      <c r="AR78">
        <v>0.77</v>
      </c>
      <c r="AS78">
        <v>0.39</v>
      </c>
      <c r="AT78">
        <v>0.39</v>
      </c>
      <c r="AU78">
        <v>0.39</v>
      </c>
      <c r="AV78">
        <v>0.73</v>
      </c>
      <c r="AW78">
        <v>0.39</v>
      </c>
      <c r="AX78">
        <v>2.9</v>
      </c>
      <c r="AY78">
        <v>0.68</v>
      </c>
      <c r="AZ78">
        <v>0.44</v>
      </c>
      <c r="BA78">
        <v>0.57999999999999996</v>
      </c>
      <c r="BB78">
        <v>0.39</v>
      </c>
      <c r="BC78">
        <v>72.55</v>
      </c>
      <c r="BD78">
        <v>0</v>
      </c>
      <c r="BE78">
        <v>0</v>
      </c>
      <c r="BF78">
        <v>0</v>
      </c>
      <c r="BG78">
        <v>55</v>
      </c>
      <c r="BH78">
        <v>0</v>
      </c>
      <c r="BI78">
        <v>0</v>
      </c>
    </row>
    <row r="79" spans="7:61">
      <c r="G79" t="s">
        <v>121</v>
      </c>
      <c r="H79" s="115">
        <v>333.4</v>
      </c>
      <c r="I79" s="88">
        <v>55.49</v>
      </c>
      <c r="J79" s="88">
        <v>9.7100000000000009</v>
      </c>
      <c r="K79" s="88">
        <v>0.97</v>
      </c>
      <c r="L79" s="88">
        <v>0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9.16</v>
      </c>
      <c r="X79">
        <v>6.06</v>
      </c>
      <c r="Y79">
        <v>24.51</v>
      </c>
      <c r="Z79">
        <v>0.97</v>
      </c>
      <c r="AA79">
        <v>0.97</v>
      </c>
      <c r="AB79">
        <v>87.06</v>
      </c>
      <c r="AC79">
        <v>14.51</v>
      </c>
      <c r="AD79">
        <v>0</v>
      </c>
      <c r="AE79">
        <v>38.69</v>
      </c>
      <c r="AF79">
        <v>129.62</v>
      </c>
      <c r="AG79">
        <v>0.74</v>
      </c>
      <c r="AH79">
        <v>0.36</v>
      </c>
      <c r="AI79">
        <v>0.46</v>
      </c>
      <c r="AJ79">
        <v>0.83</v>
      </c>
      <c r="AK79">
        <v>0.74</v>
      </c>
      <c r="AL79">
        <v>0.83</v>
      </c>
      <c r="AM79">
        <v>0.74</v>
      </c>
      <c r="AN79">
        <v>0.55000000000000004</v>
      </c>
      <c r="AO79">
        <v>0.52</v>
      </c>
      <c r="AP79">
        <v>1.26</v>
      </c>
      <c r="AQ79">
        <v>0.39</v>
      </c>
      <c r="AR79">
        <v>0.77</v>
      </c>
      <c r="AS79">
        <v>0.39</v>
      </c>
      <c r="AT79">
        <v>0.39</v>
      </c>
      <c r="AU79">
        <v>0.39</v>
      </c>
      <c r="AV79">
        <v>0.73</v>
      </c>
      <c r="AW79">
        <v>0.39</v>
      </c>
      <c r="AX79">
        <v>2.9</v>
      </c>
      <c r="AY79">
        <v>0.68</v>
      </c>
      <c r="AZ79">
        <v>0.44</v>
      </c>
      <c r="BA79">
        <v>0.57999999999999996</v>
      </c>
      <c r="BB79">
        <v>0.39</v>
      </c>
      <c r="BC79">
        <v>72.55</v>
      </c>
      <c r="BD79">
        <v>0</v>
      </c>
      <c r="BE79">
        <v>0</v>
      </c>
      <c r="BF79">
        <v>0</v>
      </c>
      <c r="BG79">
        <v>55</v>
      </c>
      <c r="BH79">
        <v>0</v>
      </c>
      <c r="BI79">
        <v>0</v>
      </c>
    </row>
    <row r="80" spans="7:61">
      <c r="G80" t="s">
        <v>122</v>
      </c>
      <c r="H80" s="115">
        <v>333.4</v>
      </c>
      <c r="I80" s="88">
        <v>69.03</v>
      </c>
      <c r="J80" s="88">
        <v>9.7100000000000009</v>
      </c>
      <c r="K80" s="88">
        <v>0.97</v>
      </c>
      <c r="L80" s="88">
        <v>0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9.16</v>
      </c>
      <c r="X80">
        <v>6.06</v>
      </c>
      <c r="Y80">
        <v>24.51</v>
      </c>
      <c r="Z80">
        <v>0.97</v>
      </c>
      <c r="AA80">
        <v>0.97</v>
      </c>
      <c r="AB80">
        <v>87.06</v>
      </c>
      <c r="AC80">
        <v>14.51</v>
      </c>
      <c r="AD80">
        <v>0</v>
      </c>
      <c r="AE80">
        <v>38.69</v>
      </c>
      <c r="AF80">
        <v>129.62</v>
      </c>
      <c r="AG80">
        <v>0.74</v>
      </c>
      <c r="AH80">
        <v>0.36</v>
      </c>
      <c r="AI80">
        <v>0.46</v>
      </c>
      <c r="AJ80">
        <v>0.83</v>
      </c>
      <c r="AK80">
        <v>0.74</v>
      </c>
      <c r="AL80">
        <v>0.83</v>
      </c>
      <c r="AM80">
        <v>0.74</v>
      </c>
      <c r="AN80">
        <v>0.55000000000000004</v>
      </c>
      <c r="AO80">
        <v>0.52</v>
      </c>
      <c r="AP80">
        <v>1.26</v>
      </c>
      <c r="AQ80">
        <v>0.39</v>
      </c>
      <c r="AR80">
        <v>0.77</v>
      </c>
      <c r="AS80">
        <v>0.39</v>
      </c>
      <c r="AT80">
        <v>0.39</v>
      </c>
      <c r="AU80">
        <v>0.39</v>
      </c>
      <c r="AV80">
        <v>0.73</v>
      </c>
      <c r="AW80">
        <v>0.39</v>
      </c>
      <c r="AX80">
        <v>2.9</v>
      </c>
      <c r="AY80">
        <v>0.68</v>
      </c>
      <c r="AZ80">
        <v>0.44</v>
      </c>
      <c r="BA80">
        <v>0.57999999999999996</v>
      </c>
      <c r="BB80">
        <v>0.39</v>
      </c>
      <c r="BC80">
        <v>72.55</v>
      </c>
      <c r="BD80">
        <v>13.54</v>
      </c>
      <c r="BE80">
        <v>0</v>
      </c>
      <c r="BF80">
        <v>0</v>
      </c>
      <c r="BG80">
        <v>55</v>
      </c>
      <c r="BH80">
        <v>0</v>
      </c>
      <c r="BI80">
        <v>0</v>
      </c>
    </row>
    <row r="81" spans="7:61">
      <c r="G81" t="s">
        <v>123</v>
      </c>
      <c r="H81" s="115">
        <v>333.4</v>
      </c>
      <c r="I81" s="88">
        <v>95.15</v>
      </c>
      <c r="J81" s="88">
        <v>9.7100000000000009</v>
      </c>
      <c r="K81" s="88">
        <v>0.97</v>
      </c>
      <c r="L81" s="88">
        <v>0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9.16</v>
      </c>
      <c r="X81">
        <v>6.06</v>
      </c>
      <c r="Y81">
        <v>24.51</v>
      </c>
      <c r="Z81">
        <v>0.97</v>
      </c>
      <c r="AA81">
        <v>0.97</v>
      </c>
      <c r="AB81">
        <v>87.06</v>
      </c>
      <c r="AC81">
        <v>14.51</v>
      </c>
      <c r="AD81">
        <v>0</v>
      </c>
      <c r="AE81">
        <v>38.69</v>
      </c>
      <c r="AF81">
        <v>129.62</v>
      </c>
      <c r="AG81">
        <v>0.74</v>
      </c>
      <c r="AH81">
        <v>0.36</v>
      </c>
      <c r="AI81">
        <v>0.46</v>
      </c>
      <c r="AJ81">
        <v>0.83</v>
      </c>
      <c r="AK81">
        <v>0.74</v>
      </c>
      <c r="AL81">
        <v>0.83</v>
      </c>
      <c r="AM81">
        <v>0.74</v>
      </c>
      <c r="AN81">
        <v>0.55000000000000004</v>
      </c>
      <c r="AO81">
        <v>0.52</v>
      </c>
      <c r="AP81">
        <v>1.26</v>
      </c>
      <c r="AQ81">
        <v>0.39</v>
      </c>
      <c r="AR81">
        <v>0.77</v>
      </c>
      <c r="AS81">
        <v>0.39</v>
      </c>
      <c r="AT81">
        <v>0.39</v>
      </c>
      <c r="AU81">
        <v>0.39</v>
      </c>
      <c r="AV81">
        <v>0.73</v>
      </c>
      <c r="AW81">
        <v>0.39</v>
      </c>
      <c r="AX81">
        <v>2.9</v>
      </c>
      <c r="AY81">
        <v>0.68</v>
      </c>
      <c r="AZ81">
        <v>0.44</v>
      </c>
      <c r="BA81">
        <v>0.57999999999999996</v>
      </c>
      <c r="BB81">
        <v>0.39</v>
      </c>
      <c r="BC81">
        <v>72.55</v>
      </c>
      <c r="BD81">
        <v>39.659999999999997</v>
      </c>
      <c r="BE81">
        <v>0</v>
      </c>
      <c r="BF81">
        <v>0</v>
      </c>
      <c r="BG81">
        <v>55</v>
      </c>
      <c r="BH81">
        <v>0</v>
      </c>
      <c r="BI81">
        <v>0</v>
      </c>
    </row>
    <row r="82" spans="7:61">
      <c r="G82" t="s">
        <v>124</v>
      </c>
      <c r="H82" s="115">
        <v>333.4</v>
      </c>
      <c r="I82" s="88">
        <v>103.85</v>
      </c>
      <c r="J82" s="88">
        <v>9.7100000000000009</v>
      </c>
      <c r="K82" s="88">
        <v>0.97</v>
      </c>
      <c r="L82" s="88">
        <v>0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9.16</v>
      </c>
      <c r="X82">
        <v>6.06</v>
      </c>
      <c r="Y82">
        <v>24.51</v>
      </c>
      <c r="Z82">
        <v>0.97</v>
      </c>
      <c r="AA82">
        <v>0.97</v>
      </c>
      <c r="AB82">
        <v>87.06</v>
      </c>
      <c r="AC82">
        <v>14.51</v>
      </c>
      <c r="AD82">
        <v>0</v>
      </c>
      <c r="AE82">
        <v>38.69</v>
      </c>
      <c r="AF82">
        <v>129.62</v>
      </c>
      <c r="AG82">
        <v>0.74</v>
      </c>
      <c r="AH82">
        <v>0.36</v>
      </c>
      <c r="AI82">
        <v>0.46</v>
      </c>
      <c r="AJ82">
        <v>0.83</v>
      </c>
      <c r="AK82">
        <v>0.74</v>
      </c>
      <c r="AL82">
        <v>0.83</v>
      </c>
      <c r="AM82">
        <v>0.74</v>
      </c>
      <c r="AN82">
        <v>0.55000000000000004</v>
      </c>
      <c r="AO82">
        <v>0.52</v>
      </c>
      <c r="AP82">
        <v>1.26</v>
      </c>
      <c r="AQ82">
        <v>0.39</v>
      </c>
      <c r="AR82">
        <v>0.77</v>
      </c>
      <c r="AS82">
        <v>0.39</v>
      </c>
      <c r="AT82">
        <v>0.39</v>
      </c>
      <c r="AU82">
        <v>0.39</v>
      </c>
      <c r="AV82">
        <v>0.73</v>
      </c>
      <c r="AW82">
        <v>0.39</v>
      </c>
      <c r="AX82">
        <v>2.9</v>
      </c>
      <c r="AY82">
        <v>0.68</v>
      </c>
      <c r="AZ82">
        <v>0.44</v>
      </c>
      <c r="BA82">
        <v>0.57999999999999996</v>
      </c>
      <c r="BB82">
        <v>0.39</v>
      </c>
      <c r="BC82">
        <v>72.55</v>
      </c>
      <c r="BD82">
        <v>48.36</v>
      </c>
      <c r="BE82">
        <v>0</v>
      </c>
      <c r="BF82">
        <v>0</v>
      </c>
      <c r="BG82">
        <v>55</v>
      </c>
      <c r="BH82">
        <v>0</v>
      </c>
      <c r="BI82">
        <v>0</v>
      </c>
    </row>
    <row r="83" spans="7:61">
      <c r="G83" t="s">
        <v>125</v>
      </c>
      <c r="H83" s="115">
        <v>333.22999999999996</v>
      </c>
      <c r="I83" s="88">
        <v>55.49</v>
      </c>
      <c r="J83" s="88">
        <v>9.7100000000000009</v>
      </c>
      <c r="K83" s="88">
        <v>0.97</v>
      </c>
      <c r="L83" s="88">
        <v>0</v>
      </c>
      <c r="M83" s="116">
        <v>0</v>
      </c>
      <c r="N83" s="115">
        <v>0</v>
      </c>
      <c r="O83" s="88">
        <v>55</v>
      </c>
      <c r="P83" s="88">
        <v>0</v>
      </c>
      <c r="Q83" s="88">
        <v>0</v>
      </c>
      <c r="R83" s="88">
        <v>0</v>
      </c>
      <c r="S83" s="116">
        <v>0</v>
      </c>
      <c r="W83">
        <v>9.16</v>
      </c>
      <c r="X83">
        <v>6.06</v>
      </c>
      <c r="Y83">
        <v>24.51</v>
      </c>
      <c r="Z83">
        <v>0.97</v>
      </c>
      <c r="AA83">
        <v>0.92</v>
      </c>
      <c r="AB83">
        <v>87.06</v>
      </c>
      <c r="AC83">
        <v>14.51</v>
      </c>
      <c r="AD83">
        <v>0</v>
      </c>
      <c r="AE83">
        <v>38.69</v>
      </c>
      <c r="AF83">
        <v>129.62</v>
      </c>
      <c r="AG83">
        <v>0.66</v>
      </c>
      <c r="AH83">
        <v>0.36</v>
      </c>
      <c r="AI83">
        <v>0.46</v>
      </c>
      <c r="AJ83">
        <v>0.83</v>
      </c>
      <c r="AK83">
        <v>0.74</v>
      </c>
      <c r="AL83">
        <v>0.83</v>
      </c>
      <c r="AM83">
        <v>0.7</v>
      </c>
      <c r="AN83">
        <v>0.55000000000000004</v>
      </c>
      <c r="AO83">
        <v>0.52</v>
      </c>
      <c r="AP83">
        <v>1.26</v>
      </c>
      <c r="AQ83">
        <v>0.39</v>
      </c>
      <c r="AR83">
        <v>0.77</v>
      </c>
      <c r="AS83">
        <v>0.39</v>
      </c>
      <c r="AT83">
        <v>0.39</v>
      </c>
      <c r="AU83">
        <v>0.39</v>
      </c>
      <c r="AV83">
        <v>0.73</v>
      </c>
      <c r="AW83">
        <v>0.39</v>
      </c>
      <c r="AX83">
        <v>2.9</v>
      </c>
      <c r="AY83">
        <v>0.68</v>
      </c>
      <c r="AZ83">
        <v>0.44</v>
      </c>
      <c r="BA83">
        <v>0.57999999999999996</v>
      </c>
      <c r="BB83">
        <v>0.39</v>
      </c>
      <c r="BC83">
        <v>72.55</v>
      </c>
      <c r="BD83">
        <v>0</v>
      </c>
      <c r="BE83">
        <v>0</v>
      </c>
      <c r="BF83">
        <v>0</v>
      </c>
      <c r="BG83">
        <v>55</v>
      </c>
      <c r="BH83">
        <v>0</v>
      </c>
      <c r="BI83">
        <v>0</v>
      </c>
    </row>
    <row r="84" spans="7:61">
      <c r="G84" t="s">
        <v>126</v>
      </c>
      <c r="H84" s="115">
        <v>333.22999999999996</v>
      </c>
      <c r="I84" s="88">
        <v>55.49</v>
      </c>
      <c r="J84" s="88">
        <v>9.7100000000000009</v>
      </c>
      <c r="K84" s="88">
        <v>0.97</v>
      </c>
      <c r="L84" s="88">
        <v>0</v>
      </c>
      <c r="M84" s="116">
        <v>0</v>
      </c>
      <c r="N84" s="115">
        <v>0</v>
      </c>
      <c r="O84" s="88">
        <v>55</v>
      </c>
      <c r="P84" s="88">
        <v>0</v>
      </c>
      <c r="Q84" s="88">
        <v>0</v>
      </c>
      <c r="R84" s="88">
        <v>0</v>
      </c>
      <c r="S84" s="116">
        <v>0</v>
      </c>
      <c r="W84">
        <v>9.16</v>
      </c>
      <c r="X84">
        <v>6.06</v>
      </c>
      <c r="Y84">
        <v>24.51</v>
      </c>
      <c r="Z84">
        <v>0.97</v>
      </c>
      <c r="AA84">
        <v>0.92</v>
      </c>
      <c r="AB84">
        <v>87.06</v>
      </c>
      <c r="AC84">
        <v>14.51</v>
      </c>
      <c r="AD84">
        <v>0</v>
      </c>
      <c r="AE84">
        <v>38.69</v>
      </c>
      <c r="AF84">
        <v>129.62</v>
      </c>
      <c r="AG84">
        <v>0.66</v>
      </c>
      <c r="AH84">
        <v>0.36</v>
      </c>
      <c r="AI84">
        <v>0.46</v>
      </c>
      <c r="AJ84">
        <v>0.83</v>
      </c>
      <c r="AK84">
        <v>0.74</v>
      </c>
      <c r="AL84">
        <v>0.83</v>
      </c>
      <c r="AM84">
        <v>0.7</v>
      </c>
      <c r="AN84">
        <v>0.55000000000000004</v>
      </c>
      <c r="AO84">
        <v>0.52</v>
      </c>
      <c r="AP84">
        <v>1.26</v>
      </c>
      <c r="AQ84">
        <v>0.39</v>
      </c>
      <c r="AR84">
        <v>0.77</v>
      </c>
      <c r="AS84">
        <v>0.39</v>
      </c>
      <c r="AT84">
        <v>0.39</v>
      </c>
      <c r="AU84">
        <v>0.39</v>
      </c>
      <c r="AV84">
        <v>0.73</v>
      </c>
      <c r="AW84">
        <v>0.39</v>
      </c>
      <c r="AX84">
        <v>2.9</v>
      </c>
      <c r="AY84">
        <v>0.68</v>
      </c>
      <c r="AZ84">
        <v>0.44</v>
      </c>
      <c r="BA84">
        <v>0.57999999999999996</v>
      </c>
      <c r="BB84">
        <v>0.39</v>
      </c>
      <c r="BC84">
        <v>72.55</v>
      </c>
      <c r="BD84">
        <v>0</v>
      </c>
      <c r="BE84">
        <v>0</v>
      </c>
      <c r="BF84">
        <v>0</v>
      </c>
      <c r="BG84">
        <v>55</v>
      </c>
      <c r="BH84">
        <v>0</v>
      </c>
      <c r="BI84">
        <v>0</v>
      </c>
    </row>
    <row r="85" spans="7:61">
      <c r="G85" t="s">
        <v>127</v>
      </c>
      <c r="H85" s="115">
        <v>333.22999999999996</v>
      </c>
      <c r="I85" s="88">
        <v>55.49</v>
      </c>
      <c r="J85" s="88">
        <v>9.7100000000000009</v>
      </c>
      <c r="K85" s="88">
        <v>0.97</v>
      </c>
      <c r="L85" s="88">
        <v>0</v>
      </c>
      <c r="M85" s="116">
        <v>0</v>
      </c>
      <c r="N85" s="115">
        <v>0</v>
      </c>
      <c r="O85" s="88">
        <v>55</v>
      </c>
      <c r="P85" s="88">
        <v>0</v>
      </c>
      <c r="Q85" s="88">
        <v>0</v>
      </c>
      <c r="R85" s="88">
        <v>0</v>
      </c>
      <c r="S85" s="116">
        <v>0</v>
      </c>
      <c r="W85">
        <v>9.16</v>
      </c>
      <c r="X85">
        <v>6.06</v>
      </c>
      <c r="Y85">
        <v>24.51</v>
      </c>
      <c r="Z85">
        <v>0.97</v>
      </c>
      <c r="AA85">
        <v>0.92</v>
      </c>
      <c r="AB85">
        <v>87.06</v>
      </c>
      <c r="AC85">
        <v>14.51</v>
      </c>
      <c r="AD85">
        <v>0</v>
      </c>
      <c r="AE85">
        <v>38.69</v>
      </c>
      <c r="AF85">
        <v>129.62</v>
      </c>
      <c r="AG85">
        <v>0.66</v>
      </c>
      <c r="AH85">
        <v>0.36</v>
      </c>
      <c r="AI85">
        <v>0.46</v>
      </c>
      <c r="AJ85">
        <v>0.83</v>
      </c>
      <c r="AK85">
        <v>0.74</v>
      </c>
      <c r="AL85">
        <v>0.83</v>
      </c>
      <c r="AM85">
        <v>0.7</v>
      </c>
      <c r="AN85">
        <v>0.55000000000000004</v>
      </c>
      <c r="AO85">
        <v>0.52</v>
      </c>
      <c r="AP85">
        <v>1.26</v>
      </c>
      <c r="AQ85">
        <v>0.39</v>
      </c>
      <c r="AR85">
        <v>0.77</v>
      </c>
      <c r="AS85">
        <v>0.39</v>
      </c>
      <c r="AT85">
        <v>0.39</v>
      </c>
      <c r="AU85">
        <v>0.39</v>
      </c>
      <c r="AV85">
        <v>0.73</v>
      </c>
      <c r="AW85">
        <v>0.39</v>
      </c>
      <c r="AX85">
        <v>2.9</v>
      </c>
      <c r="AY85">
        <v>0.68</v>
      </c>
      <c r="AZ85">
        <v>0.44</v>
      </c>
      <c r="BA85">
        <v>0.57999999999999996</v>
      </c>
      <c r="BB85">
        <v>0.39</v>
      </c>
      <c r="BC85">
        <v>72.55</v>
      </c>
      <c r="BD85">
        <v>0</v>
      </c>
      <c r="BE85">
        <v>0</v>
      </c>
      <c r="BF85">
        <v>0</v>
      </c>
      <c r="BG85">
        <v>55</v>
      </c>
      <c r="BH85">
        <v>0</v>
      </c>
      <c r="BI85">
        <v>0</v>
      </c>
    </row>
    <row r="86" spans="7:61">
      <c r="G86" t="s">
        <v>128</v>
      </c>
      <c r="H86" s="115">
        <v>333.22999999999996</v>
      </c>
      <c r="I86" s="88">
        <v>55.49</v>
      </c>
      <c r="J86" s="88">
        <v>9.7100000000000009</v>
      </c>
      <c r="K86" s="88">
        <v>0.97</v>
      </c>
      <c r="L86" s="88">
        <v>0</v>
      </c>
      <c r="M86" s="116">
        <v>0</v>
      </c>
      <c r="N86" s="115">
        <v>0</v>
      </c>
      <c r="O86" s="88">
        <v>55</v>
      </c>
      <c r="P86" s="88">
        <v>0</v>
      </c>
      <c r="Q86" s="88">
        <v>0</v>
      </c>
      <c r="R86" s="88">
        <v>0</v>
      </c>
      <c r="S86" s="116">
        <v>0</v>
      </c>
      <c r="W86">
        <v>9.16</v>
      </c>
      <c r="X86">
        <v>6.06</v>
      </c>
      <c r="Y86">
        <v>24.51</v>
      </c>
      <c r="Z86">
        <v>0.97</v>
      </c>
      <c r="AA86">
        <v>0.92</v>
      </c>
      <c r="AB86">
        <v>87.06</v>
      </c>
      <c r="AC86">
        <v>14.51</v>
      </c>
      <c r="AD86">
        <v>0</v>
      </c>
      <c r="AE86">
        <v>38.69</v>
      </c>
      <c r="AF86">
        <v>129.62</v>
      </c>
      <c r="AG86">
        <v>0.66</v>
      </c>
      <c r="AH86">
        <v>0.36</v>
      </c>
      <c r="AI86">
        <v>0.46</v>
      </c>
      <c r="AJ86">
        <v>0.83</v>
      </c>
      <c r="AK86">
        <v>0.74</v>
      </c>
      <c r="AL86">
        <v>0.83</v>
      </c>
      <c r="AM86">
        <v>0.7</v>
      </c>
      <c r="AN86">
        <v>0.55000000000000004</v>
      </c>
      <c r="AO86">
        <v>0.52</v>
      </c>
      <c r="AP86">
        <v>1.26</v>
      </c>
      <c r="AQ86">
        <v>0.39</v>
      </c>
      <c r="AR86">
        <v>0.77</v>
      </c>
      <c r="AS86">
        <v>0.39</v>
      </c>
      <c r="AT86">
        <v>0.39</v>
      </c>
      <c r="AU86">
        <v>0.39</v>
      </c>
      <c r="AV86">
        <v>0.73</v>
      </c>
      <c r="AW86">
        <v>0.39</v>
      </c>
      <c r="AX86">
        <v>2.9</v>
      </c>
      <c r="AY86">
        <v>0.68</v>
      </c>
      <c r="AZ86">
        <v>0.44</v>
      </c>
      <c r="BA86">
        <v>0.57999999999999996</v>
      </c>
      <c r="BB86">
        <v>0.39</v>
      </c>
      <c r="BC86">
        <v>72.55</v>
      </c>
      <c r="BD86">
        <v>0</v>
      </c>
      <c r="BE86">
        <v>0</v>
      </c>
      <c r="BF86">
        <v>0</v>
      </c>
      <c r="BG86">
        <v>55</v>
      </c>
      <c r="BH86">
        <v>0</v>
      </c>
      <c r="BI86">
        <v>0</v>
      </c>
    </row>
    <row r="87" spans="7:61">
      <c r="G87" t="s">
        <v>129</v>
      </c>
      <c r="H87" s="115">
        <v>333.12999999999994</v>
      </c>
      <c r="I87" s="88">
        <v>55.490000000000009</v>
      </c>
      <c r="J87" s="88">
        <v>9.7100000000000009</v>
      </c>
      <c r="K87" s="88">
        <v>0.97</v>
      </c>
      <c r="L87" s="88">
        <v>0</v>
      </c>
      <c r="M87" s="116">
        <v>0</v>
      </c>
      <c r="N87" s="115">
        <v>0</v>
      </c>
      <c r="O87" s="88">
        <v>55</v>
      </c>
      <c r="P87" s="88">
        <v>0</v>
      </c>
      <c r="Q87" s="88">
        <v>0</v>
      </c>
      <c r="R87" s="88">
        <v>0</v>
      </c>
      <c r="S87" s="116">
        <v>0</v>
      </c>
      <c r="W87">
        <v>9.16</v>
      </c>
      <c r="X87">
        <v>6.06</v>
      </c>
      <c r="Y87">
        <v>24.51</v>
      </c>
      <c r="Z87">
        <v>0.97</v>
      </c>
      <c r="AA87">
        <v>0.82</v>
      </c>
      <c r="AB87">
        <v>87.06</v>
      </c>
      <c r="AC87">
        <v>14.51</v>
      </c>
      <c r="AD87">
        <v>14.51</v>
      </c>
      <c r="AE87">
        <v>24.18</v>
      </c>
      <c r="AF87">
        <v>129.62</v>
      </c>
      <c r="AG87">
        <v>0.66</v>
      </c>
      <c r="AH87">
        <v>0.36</v>
      </c>
      <c r="AI87">
        <v>0.46</v>
      </c>
      <c r="AJ87">
        <v>0.83</v>
      </c>
      <c r="AK87">
        <v>0.74</v>
      </c>
      <c r="AL87">
        <v>0.83</v>
      </c>
      <c r="AM87">
        <v>0.7</v>
      </c>
      <c r="AN87">
        <v>0.55000000000000004</v>
      </c>
      <c r="AO87">
        <v>0.52</v>
      </c>
      <c r="AP87">
        <v>1.26</v>
      </c>
      <c r="AQ87">
        <v>0.39</v>
      </c>
      <c r="AR87">
        <v>0.77</v>
      </c>
      <c r="AS87">
        <v>0.39</v>
      </c>
      <c r="AT87">
        <v>0.39</v>
      </c>
      <c r="AU87">
        <v>0.39</v>
      </c>
      <c r="AV87">
        <v>0.73</v>
      </c>
      <c r="AW87">
        <v>0.39</v>
      </c>
      <c r="AX87">
        <v>2.9</v>
      </c>
      <c r="AY87">
        <v>0.68</v>
      </c>
      <c r="AZ87">
        <v>0.44</v>
      </c>
      <c r="BA87">
        <v>0.57999999999999996</v>
      </c>
      <c r="BB87">
        <v>0.39</v>
      </c>
      <c r="BC87">
        <v>72.55</v>
      </c>
      <c r="BD87">
        <v>0</v>
      </c>
      <c r="BE87">
        <v>0</v>
      </c>
      <c r="BF87">
        <v>0</v>
      </c>
      <c r="BG87">
        <v>55</v>
      </c>
      <c r="BH87">
        <v>0</v>
      </c>
      <c r="BI87">
        <v>0</v>
      </c>
    </row>
    <row r="88" spans="7:61">
      <c r="G88" t="s">
        <v>130</v>
      </c>
      <c r="H88" s="115">
        <v>333.12999999999994</v>
      </c>
      <c r="I88" s="88">
        <v>55.490000000000009</v>
      </c>
      <c r="J88" s="88">
        <v>9.7100000000000009</v>
      </c>
      <c r="K88" s="88">
        <v>0.97</v>
      </c>
      <c r="L88" s="88">
        <v>0</v>
      </c>
      <c r="M88" s="116">
        <v>0</v>
      </c>
      <c r="N88" s="115">
        <v>0</v>
      </c>
      <c r="O88" s="88">
        <v>55</v>
      </c>
      <c r="P88" s="88">
        <v>0</v>
      </c>
      <c r="Q88" s="88">
        <v>0</v>
      </c>
      <c r="R88" s="88">
        <v>0</v>
      </c>
      <c r="S88" s="116">
        <v>0</v>
      </c>
      <c r="W88">
        <v>9.16</v>
      </c>
      <c r="X88">
        <v>6.06</v>
      </c>
      <c r="Y88">
        <v>24.51</v>
      </c>
      <c r="Z88">
        <v>0.97</v>
      </c>
      <c r="AA88">
        <v>0.82</v>
      </c>
      <c r="AB88">
        <v>87.06</v>
      </c>
      <c r="AC88">
        <v>14.51</v>
      </c>
      <c r="AD88">
        <v>14.51</v>
      </c>
      <c r="AE88">
        <v>24.18</v>
      </c>
      <c r="AF88">
        <v>129.62</v>
      </c>
      <c r="AG88">
        <v>0.66</v>
      </c>
      <c r="AH88">
        <v>0.36</v>
      </c>
      <c r="AI88">
        <v>0.46</v>
      </c>
      <c r="AJ88">
        <v>0.83</v>
      </c>
      <c r="AK88">
        <v>0.74</v>
      </c>
      <c r="AL88">
        <v>0.83</v>
      </c>
      <c r="AM88">
        <v>0.7</v>
      </c>
      <c r="AN88">
        <v>0.55000000000000004</v>
      </c>
      <c r="AO88">
        <v>0.52</v>
      </c>
      <c r="AP88">
        <v>1.26</v>
      </c>
      <c r="AQ88">
        <v>0.39</v>
      </c>
      <c r="AR88">
        <v>0.77</v>
      </c>
      <c r="AS88">
        <v>0.39</v>
      </c>
      <c r="AT88">
        <v>0.39</v>
      </c>
      <c r="AU88">
        <v>0.39</v>
      </c>
      <c r="AV88">
        <v>0.73</v>
      </c>
      <c r="AW88">
        <v>0.39</v>
      </c>
      <c r="AX88">
        <v>2.9</v>
      </c>
      <c r="AY88">
        <v>0.68</v>
      </c>
      <c r="AZ88">
        <v>0.44</v>
      </c>
      <c r="BA88">
        <v>0.57999999999999996</v>
      </c>
      <c r="BB88">
        <v>0.39</v>
      </c>
      <c r="BC88">
        <v>72.55</v>
      </c>
      <c r="BD88">
        <v>0</v>
      </c>
      <c r="BE88">
        <v>0</v>
      </c>
      <c r="BF88">
        <v>0</v>
      </c>
      <c r="BG88">
        <v>55</v>
      </c>
      <c r="BH88">
        <v>0</v>
      </c>
      <c r="BI88">
        <v>0</v>
      </c>
    </row>
    <row r="89" spans="7:61">
      <c r="G89" t="s">
        <v>131</v>
      </c>
      <c r="H89" s="115">
        <v>333.12999999999994</v>
      </c>
      <c r="I89" s="88">
        <v>55.490000000000009</v>
      </c>
      <c r="J89" s="88">
        <v>9.7100000000000009</v>
      </c>
      <c r="K89" s="88">
        <v>0.97</v>
      </c>
      <c r="L89" s="88">
        <v>0</v>
      </c>
      <c r="M89" s="116">
        <v>0</v>
      </c>
      <c r="N89" s="115">
        <v>0</v>
      </c>
      <c r="O89" s="88">
        <v>55</v>
      </c>
      <c r="P89" s="88">
        <v>0</v>
      </c>
      <c r="Q89" s="88">
        <v>0</v>
      </c>
      <c r="R89" s="88">
        <v>0</v>
      </c>
      <c r="S89" s="116">
        <v>0</v>
      </c>
      <c r="W89">
        <v>9.16</v>
      </c>
      <c r="X89">
        <v>6.06</v>
      </c>
      <c r="Y89">
        <v>24.51</v>
      </c>
      <c r="Z89">
        <v>0.97</v>
      </c>
      <c r="AA89">
        <v>0.82</v>
      </c>
      <c r="AB89">
        <v>87.06</v>
      </c>
      <c r="AC89">
        <v>14.51</v>
      </c>
      <c r="AD89">
        <v>14.51</v>
      </c>
      <c r="AE89">
        <v>24.18</v>
      </c>
      <c r="AF89">
        <v>129.62</v>
      </c>
      <c r="AG89">
        <v>0.66</v>
      </c>
      <c r="AH89">
        <v>0.36</v>
      </c>
      <c r="AI89">
        <v>0.46</v>
      </c>
      <c r="AJ89">
        <v>0.83</v>
      </c>
      <c r="AK89">
        <v>0.74</v>
      </c>
      <c r="AL89">
        <v>0.83</v>
      </c>
      <c r="AM89">
        <v>0.7</v>
      </c>
      <c r="AN89">
        <v>0.55000000000000004</v>
      </c>
      <c r="AO89">
        <v>0.52</v>
      </c>
      <c r="AP89">
        <v>1.26</v>
      </c>
      <c r="AQ89">
        <v>0.39</v>
      </c>
      <c r="AR89">
        <v>0.77</v>
      </c>
      <c r="AS89">
        <v>0.39</v>
      </c>
      <c r="AT89">
        <v>0.39</v>
      </c>
      <c r="AU89">
        <v>0.39</v>
      </c>
      <c r="AV89">
        <v>0.73</v>
      </c>
      <c r="AW89">
        <v>0.39</v>
      </c>
      <c r="AX89">
        <v>2.9</v>
      </c>
      <c r="AY89">
        <v>0.68</v>
      </c>
      <c r="AZ89">
        <v>0.44</v>
      </c>
      <c r="BA89">
        <v>0.57999999999999996</v>
      </c>
      <c r="BB89">
        <v>0.39</v>
      </c>
      <c r="BC89">
        <v>72.55</v>
      </c>
      <c r="BD89">
        <v>0</v>
      </c>
      <c r="BE89">
        <v>0</v>
      </c>
      <c r="BF89">
        <v>0</v>
      </c>
      <c r="BG89">
        <v>55</v>
      </c>
      <c r="BH89">
        <v>0</v>
      </c>
      <c r="BI89">
        <v>0</v>
      </c>
    </row>
    <row r="90" spans="7:61">
      <c r="G90" t="s">
        <v>132</v>
      </c>
      <c r="H90" s="115">
        <v>333.12999999999994</v>
      </c>
      <c r="I90" s="88">
        <v>55.490000000000009</v>
      </c>
      <c r="J90" s="88">
        <v>9.7100000000000009</v>
      </c>
      <c r="K90" s="88">
        <v>0.97</v>
      </c>
      <c r="L90" s="88">
        <v>0</v>
      </c>
      <c r="M90" s="116">
        <v>0</v>
      </c>
      <c r="N90" s="115">
        <v>0</v>
      </c>
      <c r="O90" s="88">
        <v>55</v>
      </c>
      <c r="P90" s="88">
        <v>0</v>
      </c>
      <c r="Q90" s="88">
        <v>0</v>
      </c>
      <c r="R90" s="88">
        <v>0</v>
      </c>
      <c r="S90" s="116">
        <v>0</v>
      </c>
      <c r="W90">
        <v>9.16</v>
      </c>
      <c r="X90">
        <v>6.06</v>
      </c>
      <c r="Y90">
        <v>24.51</v>
      </c>
      <c r="Z90">
        <v>0.97</v>
      </c>
      <c r="AA90">
        <v>0.82</v>
      </c>
      <c r="AB90">
        <v>87.06</v>
      </c>
      <c r="AC90">
        <v>14.51</v>
      </c>
      <c r="AD90">
        <v>14.51</v>
      </c>
      <c r="AE90">
        <v>24.18</v>
      </c>
      <c r="AF90">
        <v>129.62</v>
      </c>
      <c r="AG90">
        <v>0.66</v>
      </c>
      <c r="AH90">
        <v>0.36</v>
      </c>
      <c r="AI90">
        <v>0.46</v>
      </c>
      <c r="AJ90">
        <v>0.83</v>
      </c>
      <c r="AK90">
        <v>0.74</v>
      </c>
      <c r="AL90">
        <v>0.83</v>
      </c>
      <c r="AM90">
        <v>0.7</v>
      </c>
      <c r="AN90">
        <v>0.55000000000000004</v>
      </c>
      <c r="AO90">
        <v>0.52</v>
      </c>
      <c r="AP90">
        <v>1.26</v>
      </c>
      <c r="AQ90">
        <v>0.39</v>
      </c>
      <c r="AR90">
        <v>0.77</v>
      </c>
      <c r="AS90">
        <v>0.39</v>
      </c>
      <c r="AT90">
        <v>0.39</v>
      </c>
      <c r="AU90">
        <v>0.39</v>
      </c>
      <c r="AV90">
        <v>0.73</v>
      </c>
      <c r="AW90">
        <v>0.39</v>
      </c>
      <c r="AX90">
        <v>2.9</v>
      </c>
      <c r="AY90">
        <v>0.68</v>
      </c>
      <c r="AZ90">
        <v>0.44</v>
      </c>
      <c r="BA90">
        <v>0.57999999999999996</v>
      </c>
      <c r="BB90">
        <v>0.39</v>
      </c>
      <c r="BC90">
        <v>72.55</v>
      </c>
      <c r="BD90">
        <v>0</v>
      </c>
      <c r="BE90">
        <v>0</v>
      </c>
      <c r="BF90">
        <v>0</v>
      </c>
      <c r="BG90">
        <v>55</v>
      </c>
      <c r="BH90">
        <v>0</v>
      </c>
      <c r="BI90">
        <v>0</v>
      </c>
    </row>
    <row r="91" spans="7:61">
      <c r="G91" t="s">
        <v>133</v>
      </c>
      <c r="H91" s="115">
        <v>332.85999999999996</v>
      </c>
      <c r="I91" s="88">
        <v>55.490000000000009</v>
      </c>
      <c r="J91" s="88">
        <v>9.7100000000000009</v>
      </c>
      <c r="K91" s="88">
        <v>0.97</v>
      </c>
      <c r="L91" s="88">
        <v>0</v>
      </c>
      <c r="M91" s="116">
        <v>0</v>
      </c>
      <c r="N91" s="115">
        <v>0</v>
      </c>
      <c r="O91" s="88">
        <v>55</v>
      </c>
      <c r="P91" s="88">
        <v>0</v>
      </c>
      <c r="Q91" s="88">
        <v>0</v>
      </c>
      <c r="R91" s="88">
        <v>0</v>
      </c>
      <c r="S91" s="116">
        <v>0</v>
      </c>
      <c r="W91">
        <v>9.16</v>
      </c>
      <c r="X91">
        <v>6.06</v>
      </c>
      <c r="Y91">
        <v>24.51</v>
      </c>
      <c r="Z91">
        <v>0.97</v>
      </c>
      <c r="AA91">
        <v>0.77</v>
      </c>
      <c r="AB91">
        <v>87.06</v>
      </c>
      <c r="AC91">
        <v>14.51</v>
      </c>
      <c r="AD91">
        <v>14.51</v>
      </c>
      <c r="AE91">
        <v>24.18</v>
      </c>
      <c r="AF91">
        <v>129.62</v>
      </c>
      <c r="AG91">
        <v>0.66</v>
      </c>
      <c r="AH91">
        <v>0.36</v>
      </c>
      <c r="AI91">
        <v>0.46</v>
      </c>
      <c r="AJ91">
        <v>0.83</v>
      </c>
      <c r="AK91">
        <v>0.74</v>
      </c>
      <c r="AL91">
        <v>0.83</v>
      </c>
      <c r="AM91">
        <v>0.48</v>
      </c>
      <c r="AN91">
        <v>0.55000000000000004</v>
      </c>
      <c r="AO91">
        <v>0.52</v>
      </c>
      <c r="AP91">
        <v>1.26</v>
      </c>
      <c r="AQ91">
        <v>0.39</v>
      </c>
      <c r="AR91">
        <v>0.77</v>
      </c>
      <c r="AS91">
        <v>0.39</v>
      </c>
      <c r="AT91">
        <v>0.39</v>
      </c>
      <c r="AU91">
        <v>0.39</v>
      </c>
      <c r="AV91">
        <v>0.73</v>
      </c>
      <c r="AW91">
        <v>0.39</v>
      </c>
      <c r="AX91">
        <v>2.9</v>
      </c>
      <c r="AY91">
        <v>0.68</v>
      </c>
      <c r="AZ91">
        <v>0.44</v>
      </c>
      <c r="BA91">
        <v>0.57999999999999996</v>
      </c>
      <c r="BB91">
        <v>0.39</v>
      </c>
      <c r="BC91">
        <v>72.55</v>
      </c>
      <c r="BD91">
        <v>0</v>
      </c>
      <c r="BE91">
        <v>0</v>
      </c>
      <c r="BF91">
        <v>0</v>
      </c>
      <c r="BG91">
        <v>55</v>
      </c>
      <c r="BH91">
        <v>0</v>
      </c>
      <c r="BI91">
        <v>0</v>
      </c>
    </row>
    <row r="92" spans="7:61">
      <c r="G92" t="s">
        <v>134</v>
      </c>
      <c r="H92" s="115">
        <v>332.85999999999996</v>
      </c>
      <c r="I92" s="88">
        <v>55.490000000000009</v>
      </c>
      <c r="J92" s="88">
        <v>9.7100000000000009</v>
      </c>
      <c r="K92" s="88">
        <v>0.97</v>
      </c>
      <c r="L92" s="88">
        <v>0</v>
      </c>
      <c r="M92" s="116">
        <v>0</v>
      </c>
      <c r="N92" s="115">
        <v>0</v>
      </c>
      <c r="O92" s="88">
        <v>55</v>
      </c>
      <c r="P92" s="88">
        <v>0</v>
      </c>
      <c r="Q92" s="88">
        <v>0</v>
      </c>
      <c r="R92" s="88">
        <v>0</v>
      </c>
      <c r="S92" s="116">
        <v>0</v>
      </c>
      <c r="W92">
        <v>9.16</v>
      </c>
      <c r="X92">
        <v>6.06</v>
      </c>
      <c r="Y92">
        <v>24.51</v>
      </c>
      <c r="Z92">
        <v>0.97</v>
      </c>
      <c r="AA92">
        <v>0.77</v>
      </c>
      <c r="AB92">
        <v>87.06</v>
      </c>
      <c r="AC92">
        <v>14.51</v>
      </c>
      <c r="AD92">
        <v>14.51</v>
      </c>
      <c r="AE92">
        <v>24.18</v>
      </c>
      <c r="AF92">
        <v>129.62</v>
      </c>
      <c r="AG92">
        <v>0.66</v>
      </c>
      <c r="AH92">
        <v>0.36</v>
      </c>
      <c r="AI92">
        <v>0.46</v>
      </c>
      <c r="AJ92">
        <v>0.83</v>
      </c>
      <c r="AK92">
        <v>0.74</v>
      </c>
      <c r="AL92">
        <v>0.83</v>
      </c>
      <c r="AM92">
        <v>0.48</v>
      </c>
      <c r="AN92">
        <v>0.55000000000000004</v>
      </c>
      <c r="AO92">
        <v>0.52</v>
      </c>
      <c r="AP92">
        <v>1.26</v>
      </c>
      <c r="AQ92">
        <v>0.39</v>
      </c>
      <c r="AR92">
        <v>0.77</v>
      </c>
      <c r="AS92">
        <v>0.39</v>
      </c>
      <c r="AT92">
        <v>0.39</v>
      </c>
      <c r="AU92">
        <v>0.39</v>
      </c>
      <c r="AV92">
        <v>0.73</v>
      </c>
      <c r="AW92">
        <v>0.39</v>
      </c>
      <c r="AX92">
        <v>2.9</v>
      </c>
      <c r="AY92">
        <v>0.68</v>
      </c>
      <c r="AZ92">
        <v>0.44</v>
      </c>
      <c r="BA92">
        <v>0.57999999999999996</v>
      </c>
      <c r="BB92">
        <v>0.39</v>
      </c>
      <c r="BC92">
        <v>72.55</v>
      </c>
      <c r="BD92">
        <v>0</v>
      </c>
      <c r="BE92">
        <v>0</v>
      </c>
      <c r="BF92">
        <v>0</v>
      </c>
      <c r="BG92">
        <v>55</v>
      </c>
      <c r="BH92">
        <v>0</v>
      </c>
      <c r="BI92">
        <v>0</v>
      </c>
    </row>
    <row r="93" spans="7:61">
      <c r="G93" t="s">
        <v>135</v>
      </c>
      <c r="H93" s="115">
        <v>332.85999999999996</v>
      </c>
      <c r="I93" s="88">
        <v>55.490000000000009</v>
      </c>
      <c r="J93" s="88">
        <v>9.7100000000000009</v>
      </c>
      <c r="K93" s="88">
        <v>0.97</v>
      </c>
      <c r="L93" s="88">
        <v>0</v>
      </c>
      <c r="M93" s="116">
        <v>0</v>
      </c>
      <c r="N93" s="115">
        <v>0</v>
      </c>
      <c r="O93" s="88">
        <v>55</v>
      </c>
      <c r="P93" s="88">
        <v>0</v>
      </c>
      <c r="Q93" s="88">
        <v>0</v>
      </c>
      <c r="R93" s="88">
        <v>0</v>
      </c>
      <c r="S93" s="116">
        <v>0</v>
      </c>
      <c r="W93">
        <v>9.16</v>
      </c>
      <c r="X93">
        <v>6.06</v>
      </c>
      <c r="Y93">
        <v>24.51</v>
      </c>
      <c r="Z93">
        <v>0.97</v>
      </c>
      <c r="AA93">
        <v>0.77</v>
      </c>
      <c r="AB93">
        <v>87.06</v>
      </c>
      <c r="AC93">
        <v>14.51</v>
      </c>
      <c r="AD93">
        <v>14.51</v>
      </c>
      <c r="AE93">
        <v>24.18</v>
      </c>
      <c r="AF93">
        <v>129.62</v>
      </c>
      <c r="AG93">
        <v>0.66</v>
      </c>
      <c r="AH93">
        <v>0.36</v>
      </c>
      <c r="AI93">
        <v>0.46</v>
      </c>
      <c r="AJ93">
        <v>0.83</v>
      </c>
      <c r="AK93">
        <v>0.74</v>
      </c>
      <c r="AL93">
        <v>0.83</v>
      </c>
      <c r="AM93">
        <v>0.48</v>
      </c>
      <c r="AN93">
        <v>0.55000000000000004</v>
      </c>
      <c r="AO93">
        <v>0.52</v>
      </c>
      <c r="AP93">
        <v>1.26</v>
      </c>
      <c r="AQ93">
        <v>0.39</v>
      </c>
      <c r="AR93">
        <v>0.77</v>
      </c>
      <c r="AS93">
        <v>0.39</v>
      </c>
      <c r="AT93">
        <v>0.39</v>
      </c>
      <c r="AU93">
        <v>0.39</v>
      </c>
      <c r="AV93">
        <v>0.73</v>
      </c>
      <c r="AW93">
        <v>0.39</v>
      </c>
      <c r="AX93">
        <v>2.9</v>
      </c>
      <c r="AY93">
        <v>0.68</v>
      </c>
      <c r="AZ93">
        <v>0.44</v>
      </c>
      <c r="BA93">
        <v>0.57999999999999996</v>
      </c>
      <c r="BB93">
        <v>0.39</v>
      </c>
      <c r="BC93">
        <v>72.55</v>
      </c>
      <c r="BD93">
        <v>0</v>
      </c>
      <c r="BE93">
        <v>0</v>
      </c>
      <c r="BF93">
        <v>0</v>
      </c>
      <c r="BG93">
        <v>55</v>
      </c>
      <c r="BH93">
        <v>0</v>
      </c>
      <c r="BI93">
        <v>0</v>
      </c>
    </row>
    <row r="94" spans="7:61">
      <c r="G94" t="s">
        <v>136</v>
      </c>
      <c r="H94" s="115">
        <v>332.85999999999996</v>
      </c>
      <c r="I94" s="88">
        <v>55.490000000000009</v>
      </c>
      <c r="J94" s="88">
        <v>9.7100000000000009</v>
      </c>
      <c r="K94" s="88">
        <v>0.97</v>
      </c>
      <c r="L94" s="88">
        <v>0</v>
      </c>
      <c r="M94" s="116">
        <v>0</v>
      </c>
      <c r="N94" s="115">
        <v>0</v>
      </c>
      <c r="O94" s="88">
        <v>55</v>
      </c>
      <c r="P94" s="88">
        <v>0</v>
      </c>
      <c r="Q94" s="88">
        <v>0</v>
      </c>
      <c r="R94" s="88">
        <v>0</v>
      </c>
      <c r="S94" s="116">
        <v>0</v>
      </c>
      <c r="W94">
        <v>9.16</v>
      </c>
      <c r="X94">
        <v>6.06</v>
      </c>
      <c r="Y94">
        <v>24.51</v>
      </c>
      <c r="Z94">
        <v>0.97</v>
      </c>
      <c r="AA94">
        <v>0.77</v>
      </c>
      <c r="AB94">
        <v>87.06</v>
      </c>
      <c r="AC94">
        <v>14.51</v>
      </c>
      <c r="AD94">
        <v>14.51</v>
      </c>
      <c r="AE94">
        <v>24.18</v>
      </c>
      <c r="AF94">
        <v>129.62</v>
      </c>
      <c r="AG94">
        <v>0.66</v>
      </c>
      <c r="AH94">
        <v>0.36</v>
      </c>
      <c r="AI94">
        <v>0.46</v>
      </c>
      <c r="AJ94">
        <v>0.83</v>
      </c>
      <c r="AK94">
        <v>0.74</v>
      </c>
      <c r="AL94">
        <v>0.83</v>
      </c>
      <c r="AM94">
        <v>0.48</v>
      </c>
      <c r="AN94">
        <v>0.55000000000000004</v>
      </c>
      <c r="AO94">
        <v>0.52</v>
      </c>
      <c r="AP94">
        <v>1.26</v>
      </c>
      <c r="AQ94">
        <v>0.39</v>
      </c>
      <c r="AR94">
        <v>0.77</v>
      </c>
      <c r="AS94">
        <v>0.39</v>
      </c>
      <c r="AT94">
        <v>0.39</v>
      </c>
      <c r="AU94">
        <v>0.39</v>
      </c>
      <c r="AV94">
        <v>0.73</v>
      </c>
      <c r="AW94">
        <v>0.39</v>
      </c>
      <c r="AX94">
        <v>2.9</v>
      </c>
      <c r="AY94">
        <v>0.68</v>
      </c>
      <c r="AZ94">
        <v>0.44</v>
      </c>
      <c r="BA94">
        <v>0.57999999999999996</v>
      </c>
      <c r="BB94">
        <v>0.39</v>
      </c>
      <c r="BC94">
        <v>72.55</v>
      </c>
      <c r="BD94">
        <v>0</v>
      </c>
      <c r="BE94">
        <v>0</v>
      </c>
      <c r="BF94">
        <v>0</v>
      </c>
      <c r="BG94">
        <v>55</v>
      </c>
      <c r="BH94">
        <v>0</v>
      </c>
      <c r="BI94">
        <v>0</v>
      </c>
    </row>
    <row r="95" spans="7:61">
      <c r="G95" t="s">
        <v>137</v>
      </c>
      <c r="H95" s="115">
        <v>332.85999999999996</v>
      </c>
      <c r="I95" s="88">
        <v>55.490000000000009</v>
      </c>
      <c r="J95" s="88">
        <v>9.7100000000000009</v>
      </c>
      <c r="K95" s="88">
        <v>0.97</v>
      </c>
      <c r="L95" s="88">
        <v>0</v>
      </c>
      <c r="M95" s="116">
        <v>0</v>
      </c>
      <c r="N95" s="115">
        <v>0</v>
      </c>
      <c r="O95" s="88">
        <v>55</v>
      </c>
      <c r="P95" s="88">
        <v>0</v>
      </c>
      <c r="Q95" s="88">
        <v>0</v>
      </c>
      <c r="R95" s="88">
        <v>0</v>
      </c>
      <c r="S95" s="116">
        <v>0</v>
      </c>
      <c r="W95">
        <v>9.16</v>
      </c>
      <c r="X95">
        <v>6.06</v>
      </c>
      <c r="Y95">
        <v>24.51</v>
      </c>
      <c r="Z95">
        <v>0.97</v>
      </c>
      <c r="AA95">
        <v>0.77</v>
      </c>
      <c r="AB95">
        <v>87.06</v>
      </c>
      <c r="AC95">
        <v>14.51</v>
      </c>
      <c r="AD95">
        <v>14.51</v>
      </c>
      <c r="AE95">
        <v>24.18</v>
      </c>
      <c r="AF95">
        <v>129.62</v>
      </c>
      <c r="AG95">
        <v>0.66</v>
      </c>
      <c r="AH95">
        <v>0.36</v>
      </c>
      <c r="AI95">
        <v>0.46</v>
      </c>
      <c r="AJ95">
        <v>0.83</v>
      </c>
      <c r="AK95">
        <v>0.74</v>
      </c>
      <c r="AL95">
        <v>0.83</v>
      </c>
      <c r="AM95">
        <v>0.48</v>
      </c>
      <c r="AN95">
        <v>0.55000000000000004</v>
      </c>
      <c r="AO95">
        <v>0.52</v>
      </c>
      <c r="AP95">
        <v>1.26</v>
      </c>
      <c r="AQ95">
        <v>0.39</v>
      </c>
      <c r="AR95">
        <v>0.77</v>
      </c>
      <c r="AS95">
        <v>0.39</v>
      </c>
      <c r="AT95">
        <v>0.39</v>
      </c>
      <c r="AU95">
        <v>0.39</v>
      </c>
      <c r="AV95">
        <v>0.73</v>
      </c>
      <c r="AW95">
        <v>0.39</v>
      </c>
      <c r="AX95">
        <v>2.9</v>
      </c>
      <c r="AY95">
        <v>0.68</v>
      </c>
      <c r="AZ95">
        <v>0.44</v>
      </c>
      <c r="BA95">
        <v>0.57999999999999996</v>
      </c>
      <c r="BB95">
        <v>0.39</v>
      </c>
      <c r="BC95">
        <v>72.55</v>
      </c>
      <c r="BD95">
        <v>0</v>
      </c>
      <c r="BE95">
        <v>0</v>
      </c>
      <c r="BF95">
        <v>0</v>
      </c>
      <c r="BG95">
        <v>55</v>
      </c>
      <c r="BH95">
        <v>0</v>
      </c>
      <c r="BI95">
        <v>0</v>
      </c>
    </row>
    <row r="96" spans="7:61">
      <c r="G96" t="s">
        <v>138</v>
      </c>
      <c r="H96" s="115">
        <v>332.85999999999996</v>
      </c>
      <c r="I96" s="88">
        <v>55.490000000000009</v>
      </c>
      <c r="J96" s="88">
        <v>9.7100000000000009</v>
      </c>
      <c r="K96" s="88">
        <v>0.97</v>
      </c>
      <c r="L96" s="88">
        <v>0</v>
      </c>
      <c r="M96" s="116">
        <v>0</v>
      </c>
      <c r="N96" s="115">
        <v>0</v>
      </c>
      <c r="O96" s="88">
        <v>55</v>
      </c>
      <c r="P96" s="88">
        <v>0</v>
      </c>
      <c r="Q96" s="88">
        <v>0</v>
      </c>
      <c r="R96" s="88">
        <v>0</v>
      </c>
      <c r="S96" s="116">
        <v>0</v>
      </c>
      <c r="W96">
        <v>9.16</v>
      </c>
      <c r="X96">
        <v>6.06</v>
      </c>
      <c r="Y96">
        <v>24.51</v>
      </c>
      <c r="Z96">
        <v>0.97</v>
      </c>
      <c r="AA96">
        <v>0.77</v>
      </c>
      <c r="AB96">
        <v>87.06</v>
      </c>
      <c r="AC96">
        <v>14.51</v>
      </c>
      <c r="AD96">
        <v>14.51</v>
      </c>
      <c r="AE96">
        <v>24.18</v>
      </c>
      <c r="AF96">
        <v>129.62</v>
      </c>
      <c r="AG96">
        <v>0.66</v>
      </c>
      <c r="AH96">
        <v>0.36</v>
      </c>
      <c r="AI96">
        <v>0.46</v>
      </c>
      <c r="AJ96">
        <v>0.83</v>
      </c>
      <c r="AK96">
        <v>0.74</v>
      </c>
      <c r="AL96">
        <v>0.83</v>
      </c>
      <c r="AM96">
        <v>0.48</v>
      </c>
      <c r="AN96">
        <v>0.55000000000000004</v>
      </c>
      <c r="AO96">
        <v>0.52</v>
      </c>
      <c r="AP96">
        <v>1.26</v>
      </c>
      <c r="AQ96">
        <v>0.39</v>
      </c>
      <c r="AR96">
        <v>0.77</v>
      </c>
      <c r="AS96">
        <v>0.39</v>
      </c>
      <c r="AT96">
        <v>0.39</v>
      </c>
      <c r="AU96">
        <v>0.39</v>
      </c>
      <c r="AV96">
        <v>0.73</v>
      </c>
      <c r="AW96">
        <v>0.39</v>
      </c>
      <c r="AX96">
        <v>2.9</v>
      </c>
      <c r="AY96">
        <v>0.68</v>
      </c>
      <c r="AZ96">
        <v>0.44</v>
      </c>
      <c r="BA96">
        <v>0.57999999999999996</v>
      </c>
      <c r="BB96">
        <v>0.39</v>
      </c>
      <c r="BC96">
        <v>72.55</v>
      </c>
      <c r="BD96">
        <v>0</v>
      </c>
      <c r="BE96">
        <v>0</v>
      </c>
      <c r="BF96">
        <v>0</v>
      </c>
      <c r="BG96">
        <v>55</v>
      </c>
      <c r="BH96">
        <v>0</v>
      </c>
      <c r="BI96">
        <v>0</v>
      </c>
    </row>
    <row r="97" spans="1:133">
      <c r="G97" t="s">
        <v>139</v>
      </c>
      <c r="H97" s="115">
        <v>332.85999999999996</v>
      </c>
      <c r="I97" s="88">
        <v>55.490000000000009</v>
      </c>
      <c r="J97" s="88">
        <v>9.7100000000000009</v>
      </c>
      <c r="K97" s="88">
        <v>0.97</v>
      </c>
      <c r="L97" s="88">
        <v>0</v>
      </c>
      <c r="M97" s="116">
        <v>0</v>
      </c>
      <c r="N97" s="115">
        <v>0</v>
      </c>
      <c r="O97" s="88">
        <v>55</v>
      </c>
      <c r="P97" s="88">
        <v>0</v>
      </c>
      <c r="Q97" s="88">
        <v>0</v>
      </c>
      <c r="R97" s="88">
        <v>0</v>
      </c>
      <c r="S97" s="116">
        <v>0</v>
      </c>
      <c r="W97">
        <v>9.16</v>
      </c>
      <c r="X97">
        <v>6.06</v>
      </c>
      <c r="Y97">
        <v>24.51</v>
      </c>
      <c r="Z97">
        <v>0.97</v>
      </c>
      <c r="AA97">
        <v>0.77</v>
      </c>
      <c r="AB97">
        <v>87.06</v>
      </c>
      <c r="AC97">
        <v>14.51</v>
      </c>
      <c r="AD97">
        <v>14.51</v>
      </c>
      <c r="AE97">
        <v>24.18</v>
      </c>
      <c r="AF97">
        <v>129.62</v>
      </c>
      <c r="AG97">
        <v>0.66</v>
      </c>
      <c r="AH97">
        <v>0.36</v>
      </c>
      <c r="AI97">
        <v>0.46</v>
      </c>
      <c r="AJ97">
        <v>0.83</v>
      </c>
      <c r="AK97">
        <v>0.74</v>
      </c>
      <c r="AL97">
        <v>0.83</v>
      </c>
      <c r="AM97">
        <v>0.48</v>
      </c>
      <c r="AN97">
        <v>0.55000000000000004</v>
      </c>
      <c r="AO97">
        <v>0.52</v>
      </c>
      <c r="AP97">
        <v>1.26</v>
      </c>
      <c r="AQ97">
        <v>0.39</v>
      </c>
      <c r="AR97">
        <v>0.77</v>
      </c>
      <c r="AS97">
        <v>0.39</v>
      </c>
      <c r="AT97">
        <v>0.39</v>
      </c>
      <c r="AU97">
        <v>0.39</v>
      </c>
      <c r="AV97">
        <v>0.73</v>
      </c>
      <c r="AW97">
        <v>0.39</v>
      </c>
      <c r="AX97">
        <v>2.9</v>
      </c>
      <c r="AY97">
        <v>0.68</v>
      </c>
      <c r="AZ97">
        <v>0.44</v>
      </c>
      <c r="BA97">
        <v>0.57999999999999996</v>
      </c>
      <c r="BB97">
        <v>0.39</v>
      </c>
      <c r="BC97">
        <v>72.55</v>
      </c>
      <c r="BD97">
        <v>0</v>
      </c>
      <c r="BE97">
        <v>0</v>
      </c>
      <c r="BF97">
        <v>0</v>
      </c>
      <c r="BG97">
        <v>55</v>
      </c>
      <c r="BH97">
        <v>0</v>
      </c>
      <c r="BI97">
        <v>0</v>
      </c>
    </row>
    <row r="98" spans="1:133">
      <c r="G98" t="s">
        <v>140</v>
      </c>
      <c r="H98" s="115">
        <v>332.85999999999996</v>
      </c>
      <c r="I98" s="88">
        <v>55.490000000000009</v>
      </c>
      <c r="J98" s="88">
        <v>9.7100000000000009</v>
      </c>
      <c r="K98" s="88">
        <v>0.97</v>
      </c>
      <c r="L98" s="88">
        <v>0</v>
      </c>
      <c r="M98" s="116">
        <v>0</v>
      </c>
      <c r="N98" s="115">
        <v>0</v>
      </c>
      <c r="O98" s="88">
        <v>55</v>
      </c>
      <c r="P98" s="88">
        <v>0</v>
      </c>
      <c r="Q98" s="88">
        <v>0</v>
      </c>
      <c r="R98" s="88">
        <v>0</v>
      </c>
      <c r="S98" s="116">
        <v>0</v>
      </c>
      <c r="W98">
        <v>9.16</v>
      </c>
      <c r="X98">
        <v>6.06</v>
      </c>
      <c r="Y98">
        <v>24.51</v>
      </c>
      <c r="Z98">
        <v>0.97</v>
      </c>
      <c r="AA98">
        <v>0.77</v>
      </c>
      <c r="AB98">
        <v>87.06</v>
      </c>
      <c r="AC98">
        <v>14.51</v>
      </c>
      <c r="AD98">
        <v>14.51</v>
      </c>
      <c r="AE98">
        <v>24.18</v>
      </c>
      <c r="AF98">
        <v>129.62</v>
      </c>
      <c r="AG98">
        <v>0.66</v>
      </c>
      <c r="AH98">
        <v>0.36</v>
      </c>
      <c r="AI98">
        <v>0.46</v>
      </c>
      <c r="AJ98">
        <v>0.83</v>
      </c>
      <c r="AK98">
        <v>0.74</v>
      </c>
      <c r="AL98">
        <v>0.83</v>
      </c>
      <c r="AM98">
        <v>0.48</v>
      </c>
      <c r="AN98">
        <v>0.55000000000000004</v>
      </c>
      <c r="AO98">
        <v>0.52</v>
      </c>
      <c r="AP98">
        <v>1.26</v>
      </c>
      <c r="AQ98">
        <v>0.39</v>
      </c>
      <c r="AR98">
        <v>0.77</v>
      </c>
      <c r="AS98">
        <v>0.39</v>
      </c>
      <c r="AT98">
        <v>0.39</v>
      </c>
      <c r="AU98">
        <v>0.39</v>
      </c>
      <c r="AV98">
        <v>0.73</v>
      </c>
      <c r="AW98">
        <v>0.39</v>
      </c>
      <c r="AX98">
        <v>2.9</v>
      </c>
      <c r="AY98">
        <v>0.68</v>
      </c>
      <c r="AZ98">
        <v>0.44</v>
      </c>
      <c r="BA98">
        <v>0.57999999999999996</v>
      </c>
      <c r="BB98">
        <v>0.39</v>
      </c>
      <c r="BC98">
        <v>72.55</v>
      </c>
      <c r="BD98">
        <v>0</v>
      </c>
      <c r="BE98">
        <v>0</v>
      </c>
      <c r="BF98">
        <v>0</v>
      </c>
      <c r="BG98">
        <v>55</v>
      </c>
      <c r="BH98">
        <v>0</v>
      </c>
      <c r="BI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9.8432575000000053</v>
      </c>
      <c r="I99" s="111">
        <f t="shared" ref="I99:BU99" si="1">SUM(I3:I98)/4000</f>
        <v>1.7568374999999989</v>
      </c>
      <c r="J99" s="111">
        <f t="shared" si="1"/>
        <v>0.23084000000000024</v>
      </c>
      <c r="K99" s="111">
        <f t="shared" si="1"/>
        <v>2.3279999999999981E-2</v>
      </c>
      <c r="L99" s="111">
        <f t="shared" si="1"/>
        <v>0</v>
      </c>
      <c r="M99" s="111">
        <f t="shared" si="1"/>
        <v>0</v>
      </c>
      <c r="N99" s="110">
        <f t="shared" si="1"/>
        <v>2.0626800000000012</v>
      </c>
      <c r="O99" s="111">
        <f t="shared" si="1"/>
        <v>2.0566800000000018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0.21989</v>
      </c>
      <c r="X99">
        <f t="shared" si="1"/>
        <v>0.13422000000000006</v>
      </c>
      <c r="Y99">
        <f t="shared" si="1"/>
        <v>0.58824000000000054</v>
      </c>
      <c r="Z99">
        <f t="shared" si="1"/>
        <v>2.3279999999999981E-2</v>
      </c>
      <c r="AA99">
        <f t="shared" si="1"/>
        <v>1.9609999999999975E-2</v>
      </c>
      <c r="AB99">
        <f t="shared" si="1"/>
        <v>2.0894400000000042</v>
      </c>
      <c r="AC99">
        <f t="shared" si="1"/>
        <v>0.34823999999999983</v>
      </c>
      <c r="AD99">
        <f t="shared" si="1"/>
        <v>0.13058999999999996</v>
      </c>
      <c r="AE99">
        <f t="shared" si="1"/>
        <v>0.79797000000000029</v>
      </c>
      <c r="AF99">
        <f t="shared" si="1"/>
        <v>3.1108800000000052</v>
      </c>
      <c r="AG99">
        <f t="shared" si="1"/>
        <v>1.357999999999999E-2</v>
      </c>
      <c r="AH99">
        <f t="shared" si="1"/>
        <v>7.2599999999999948E-3</v>
      </c>
      <c r="AI99">
        <f t="shared" si="1"/>
        <v>9.3500000000000093E-3</v>
      </c>
      <c r="AJ99">
        <f t="shared" si="1"/>
        <v>1.6649999999999977E-2</v>
      </c>
      <c r="AK99">
        <f t="shared" si="1"/>
        <v>1.4780000000000017E-2</v>
      </c>
      <c r="AL99">
        <f t="shared" si="1"/>
        <v>1.6569999999999981E-2</v>
      </c>
      <c r="AM99">
        <f t="shared" si="1"/>
        <v>1.264E-2</v>
      </c>
      <c r="AN99">
        <f t="shared" si="1"/>
        <v>1.0949999999999988E-2</v>
      </c>
      <c r="AO99">
        <f t="shared" si="1"/>
        <v>9.8000000000000066E-3</v>
      </c>
      <c r="AP99">
        <f t="shared" si="1"/>
        <v>3.0240000000000052E-2</v>
      </c>
      <c r="AQ99">
        <f t="shared" si="1"/>
        <v>9.3600000000000107E-3</v>
      </c>
      <c r="AR99">
        <f t="shared" si="1"/>
        <v>1.8480000000000017E-2</v>
      </c>
      <c r="AS99">
        <f t="shared" si="1"/>
        <v>9.3600000000000107E-3</v>
      </c>
      <c r="AT99">
        <f t="shared" si="1"/>
        <v>9.3600000000000107E-3</v>
      </c>
      <c r="AU99">
        <f t="shared" si="1"/>
        <v>9.3600000000000107E-3</v>
      </c>
      <c r="AV99">
        <f t="shared" si="1"/>
        <v>1.7519999999999977E-2</v>
      </c>
      <c r="AW99">
        <f t="shared" si="1"/>
        <v>9.3600000000000107E-3</v>
      </c>
      <c r="AX99">
        <f t="shared" si="1"/>
        <v>6.9600000000000037E-2</v>
      </c>
      <c r="AY99">
        <f t="shared" si="1"/>
        <v>1.6319999999999998E-2</v>
      </c>
      <c r="AZ99">
        <f t="shared" si="1"/>
        <v>1.0559999999999996E-2</v>
      </c>
      <c r="BA99">
        <f t="shared" si="1"/>
        <v>1.3919999999999972E-2</v>
      </c>
      <c r="BB99">
        <f t="shared" si="1"/>
        <v>9.3600000000000107E-3</v>
      </c>
      <c r="BC99">
        <f t="shared" si="1"/>
        <v>2.8632424999999957</v>
      </c>
      <c r="BD99">
        <f t="shared" si="1"/>
        <v>0.10398250000000002</v>
      </c>
      <c r="BE99">
        <f t="shared" si="1"/>
        <v>2.0626800000000012</v>
      </c>
      <c r="BF99">
        <f t="shared" si="1"/>
        <v>0.73668</v>
      </c>
      <c r="BG99">
        <f t="shared" si="1"/>
        <v>1.32</v>
      </c>
      <c r="BH99">
        <f t="shared" si="1"/>
        <v>0.75617500000000026</v>
      </c>
      <c r="BI99">
        <f t="shared" si="1"/>
        <v>0.32407500000000006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2022-11-02T10:36:34Z</dcterms:modified>
</cp:coreProperties>
</file>